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95"/>
  </bookViews>
  <sheets>
    <sheet name="ESCENARIO 1" sheetId="3" r:id="rId1"/>
  </sheets>
  <externalReferences>
    <externalReference r:id="rId2"/>
    <externalReference r:id="rId3"/>
    <externalReference r:id="rId4"/>
    <externalReference r:id="rId5"/>
  </externalReferences>
  <definedNames>
    <definedName name="\d" localSheetId="0">'[1]GENERO MIRAFLORES'!#REF!</definedName>
    <definedName name="\d">'[1]GENERO MIRAFLORES'!#REF!</definedName>
    <definedName name="\g" localSheetId="0">'[1]GENERO MIRAFLORES'!#REF!</definedName>
    <definedName name="\g">'[1]GENERO MIRAFLORES'!#REF!</definedName>
    <definedName name="\h" localSheetId="0">'[1]GENERO MIRAFLORES'!#REF!</definedName>
    <definedName name="\h">'[1]GENERO MIRAFLORES'!#REF!</definedName>
    <definedName name="\m" localSheetId="0">'[1]GENERO MIRAFLORES'!#REF!</definedName>
    <definedName name="\m">'[1]GENERO MIRAFLORES'!#REF!</definedName>
    <definedName name="\s" localSheetId="0">'[1]GENERO MIRAFLORES'!#REF!</definedName>
    <definedName name="\s">'[1]GENERO MIRAFLORES'!#REF!</definedName>
    <definedName name="__123Graph_A" localSheetId="0" hidden="1">'[1]GENERO MIRAFLORES'!#REF!</definedName>
    <definedName name="__123Graph_A" hidden="1">'[1]GENERO MIRAFLORES'!#REF!</definedName>
    <definedName name="__123Graph_AGRAPH1" localSheetId="0" hidden="1">'[1]GENERO MIRAFLORES'!#REF!</definedName>
    <definedName name="__123Graph_AGRAPH1" hidden="1">'[1]GENERO MIRAFLORES'!#REF!</definedName>
    <definedName name="__123Graph_AGRAPH2" localSheetId="0" hidden="1">'[1]GENERO MIRAFLORES'!#REF!</definedName>
    <definedName name="__123Graph_AGRAPH2" hidden="1">'[1]GENERO MIRAFLORES'!#REF!</definedName>
    <definedName name="__123Graph_AGRAPH3" localSheetId="0" hidden="1">'[1]GENERO MIRAFLORES'!#REF!</definedName>
    <definedName name="__123Graph_AGRAPH3" hidden="1">'[1]GENERO MIRAFLORES'!#REF!</definedName>
    <definedName name="__123Graph_X" localSheetId="0" hidden="1">'[1]GENERO MIRAFLORES'!#REF!</definedName>
    <definedName name="__123Graph_X" hidden="1">'[1]GENERO MIRAFLORES'!#REF!</definedName>
    <definedName name="__123Graph_XGRAPH1" localSheetId="0" hidden="1">'[1]GENERO MIRAFLORES'!#REF!</definedName>
    <definedName name="__123Graph_XGRAPH1" hidden="1">'[1]GENERO MIRAFLORES'!#REF!</definedName>
    <definedName name="__123Graph_XGRAPH2" localSheetId="0" hidden="1">'[1]GENERO MIRAFLORES'!#REF!</definedName>
    <definedName name="__123Graph_XGRAPH2" hidden="1">'[1]GENERO MIRAFLORES'!#REF!</definedName>
    <definedName name="__123Graph_XGRAPH3" localSheetId="0" hidden="1">'[1]GENERO MIRAFLORES'!#REF!</definedName>
    <definedName name="__123Graph_XGRAPH3" hidden="1">'[1]GENERO MIRAFLORES'!#REF!</definedName>
    <definedName name="_xlnm._FilterDatabase" localSheetId="0" hidden="1">'ESCENARIO 1'!$A$6:$G$6</definedName>
    <definedName name="_xlnm.Print_Area" localSheetId="0">'ESCENARIO 1'!$A$3:$I$21</definedName>
    <definedName name="CHKPAS" localSheetId="0">'[1]GENERO MIRAFLORES'!#REF!</definedName>
    <definedName name="CHKPAS">'[1]GENERO MIRAFLORES'!#REF!</definedName>
    <definedName name="CHKSAVE" localSheetId="0">'[1]GENERO MIRAFLORES'!#REF!</definedName>
    <definedName name="CHKSAVE">'[1]GENERO MIRAFLORES'!#REF!</definedName>
    <definedName name="cinco">'[2]NO BORRAR'!$G$28:$G$30</definedName>
    <definedName name="cuatro">'[2]NO BORRAR'!$G$22:$G$24</definedName>
    <definedName name="diez">'[2]NO BORRAR'!$G$53:$G$55</definedName>
    <definedName name="DOC" localSheetId="0">'[1]GENERO MIRAFLORES'!#REF!</definedName>
    <definedName name="DOC">'[1]GENERO MIRAFLORES'!#REF!</definedName>
    <definedName name="doce">'[2]NO BORRAR'!$G$63:$G$64</definedName>
    <definedName name="dos">'[2]NO BORRAR'!$G$9:$G$12</definedName>
    <definedName name="ERR_LOC" localSheetId="0">'[1]GENERO MIRAFLORES'!#REF!</definedName>
    <definedName name="ERR_LOC">'[1]GENERO MIRAFLORES'!#REF!</definedName>
    <definedName name="ERR_MSG" localSheetId="0">'[1]GENERO MIRAFLORES'!#REF!</definedName>
    <definedName name="ERR_MSG">'[1]GENERO MIRAFLORES'!#REF!</definedName>
    <definedName name="FILENAME" localSheetId="0">'[1]GENERO MIRAFLORES'!#REF!</definedName>
    <definedName name="FILENAME">'[1]GENERO MIRAFLORES'!#REF!</definedName>
    <definedName name="FLOPDIR" localSheetId="0">'[1]GENERO MIRAFLORES'!#REF!</definedName>
    <definedName name="FLOPDIR">'[1]GENERO MIRAFLORES'!#REF!</definedName>
    <definedName name="FLOPPY" localSheetId="0">'[1]GENERO MIRAFLORES'!#REF!</definedName>
    <definedName name="FLOPPY">'[1]GENERO MIRAFLORES'!#REF!</definedName>
    <definedName name="GETFILE" localSheetId="0">'[1]GENERO MIRAFLORES'!#REF!</definedName>
    <definedName name="GETFILE">'[1]GENERO MIRAFLORES'!#REF!</definedName>
    <definedName name="GRDIR" localSheetId="0">'[1]GENERO MIRAFLORES'!#REF!</definedName>
    <definedName name="GRDIR">'[1]GENERO MIRAFLORES'!#REF!</definedName>
    <definedName name="HELP" localSheetId="0">'[1]GENERO MIRAFLORES'!#REF!</definedName>
    <definedName name="HELP">'[1]GENERO MIRAFLORES'!#REF!</definedName>
    <definedName name="LISTA">[3]Hoja2!$B$2:$B$4</definedName>
    <definedName name="mat">[4]PARQUES!$P$11:$Q$45</definedName>
    <definedName name="matriz">[3]Hoja2!$B$2:$C$4</definedName>
    <definedName name="MESSAGE" localSheetId="0">'[1]GENERO MIRAFLORES'!#REF!</definedName>
    <definedName name="MESSAGE">'[1]GENERO MIRAFLORES'!#REF!</definedName>
    <definedName name="MSG_CELL" localSheetId="0">'[1]GENERO MIRAFLORES'!#REF!</definedName>
    <definedName name="MSG_CELL">'[1]GENERO MIRAFLORES'!#REF!</definedName>
    <definedName name="NOPAS" localSheetId="0">'[1]GENERO MIRAFLORES'!#REF!</definedName>
    <definedName name="NOPAS">'[1]GENERO MIRAFLORES'!#REF!</definedName>
    <definedName name="NOPAS3" localSheetId="0">'[1]GENERO MIRAFLORES'!#REF!</definedName>
    <definedName name="NOPAS3">'[1]GENERO MIRAFLORES'!#REF!</definedName>
    <definedName name="nueve">'[2]NO BORRAR'!$G$47:$G$49</definedName>
    <definedName name="ocho">'[2]NO BORRAR'!$G$43:$G$44</definedName>
    <definedName name="OLD_MSG" localSheetId="0">'[1]GENERO MIRAFLORES'!#REF!</definedName>
    <definedName name="OLD_MSG">'[1]GENERO MIRAFLORES'!#REF!</definedName>
    <definedName name="once">'[2]NO BORRAR'!$G$58:$G$60</definedName>
    <definedName name="PAS_MSG1" localSheetId="0">'[1]GENERO MIRAFLORES'!#REF!</definedName>
    <definedName name="PAS_MSG1">'[1]GENERO MIRAFLORES'!#REF!</definedName>
    <definedName name="PAS_MSG2" localSheetId="0">'[1]GENERO MIRAFLORES'!#REF!</definedName>
    <definedName name="PAS_MSG2">'[1]GENERO MIRAFLORES'!#REF!</definedName>
    <definedName name="PAS_MSG3" localSheetId="0">'[1]GENERO MIRAFLORES'!#REF!</definedName>
    <definedName name="PAS_MSG3">'[1]GENERO MIRAFLORES'!#REF!</definedName>
    <definedName name="PAUSE" localSheetId="0">'[1]GENERO MIRAFLORES'!#REF!</definedName>
    <definedName name="PAUSE">'[1]GENERO MIRAFLORES'!#REF!</definedName>
    <definedName name="PRINT" localSheetId="0">'[1]GENERO MIRAFLORES'!#REF!</definedName>
    <definedName name="PRINT">'[1]GENERO MIRAFLORES'!#REF!</definedName>
    <definedName name="RESDIR" localSheetId="0">'[1]GENERO MIRAFLORES'!#REF!</definedName>
    <definedName name="RESDIR">'[1]GENERO MIRAFLORES'!#REF!</definedName>
    <definedName name="RESTYPE" localSheetId="0">'[1]GENERO MIRAFLORES'!#REF!</definedName>
    <definedName name="RESTYPE">'[1]GENERO MIRAFLORES'!#REF!</definedName>
    <definedName name="RSVMENU" localSheetId="0">'[1]GENERO MIRAFLORES'!#REF!</definedName>
    <definedName name="RSVMENU">'[1]GENERO MIRAFLORES'!#REF!</definedName>
    <definedName name="SAVE" localSheetId="0">'[1]GENERO MIRAFLORES'!#REF!</definedName>
    <definedName name="SAVE">'[1]GENERO MIRAFLORES'!#REF!</definedName>
    <definedName name="SAVE_MSG" localSheetId="0">'[1]GENERO MIRAFLORES'!#REF!</definedName>
    <definedName name="SAVE_MSG">'[1]GENERO MIRAFLORES'!#REF!</definedName>
    <definedName name="SAVED" localSheetId="0">'[1]GENERO MIRAFLORES'!#REF!</definedName>
    <definedName name="SAVED">'[1]GENERO MIRAFLORES'!#REF!</definedName>
    <definedName name="SAVENGO" localSheetId="0">'[1]GENERO MIRAFLORES'!#REF!</definedName>
    <definedName name="SAVENGO">'[1]GENERO MIRAFLORES'!#REF!</definedName>
    <definedName name="seis">'[2]NO BORRAR'!$G$33:$G$35</definedName>
    <definedName name="siete">'[2]NO BORRAR'!$G$38:$G$40</definedName>
    <definedName name="swdeqwdeqwe" localSheetId="0" hidden="1">'[1]GENERO MIRAFLORES'!#REF!</definedName>
    <definedName name="swdeqwdeqwe" hidden="1">'[1]GENERO MIRAFLORES'!#REF!</definedName>
    <definedName name="TEMP" localSheetId="0">'[1]GENERO MIRAFLORES'!#REF!</definedName>
    <definedName name="TEMP">'[1]GENERO MIRAFLORES'!#REF!</definedName>
    <definedName name="tres">'[2]NO BORRAR'!$G$15:$G$18</definedName>
    <definedName name="uno">'[2]NO BORRAR'!$G$5:$G$6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19" i="3"/>
  <c r="G19" i="3"/>
  <c r="H18" i="3"/>
  <c r="G18" i="3"/>
  <c r="H17" i="3"/>
  <c r="G17" i="3"/>
  <c r="H16" i="3"/>
  <c r="G16" i="3"/>
  <c r="G11" i="3"/>
  <c r="H10" i="3"/>
  <c r="G10" i="3"/>
  <c r="H15" i="3"/>
  <c r="G15" i="3"/>
  <c r="H9" i="3"/>
  <c r="G9" i="3"/>
  <c r="H8" i="3"/>
  <c r="G8" i="3"/>
  <c r="H7" i="3"/>
  <c r="G7" i="3"/>
  <c r="H12" i="3" l="1"/>
  <c r="H21" i="3"/>
</calcChain>
</file>

<file path=xl/sharedStrings.xml><?xml version="1.0" encoding="utf-8"?>
<sst xmlns="http://schemas.openxmlformats.org/spreadsheetml/2006/main" count="29" uniqueCount="21">
  <si>
    <t>N°</t>
  </si>
  <si>
    <t>NOMBRE INVERSIÓN</t>
  </si>
  <si>
    <t>PUNTAJE DE LOS CRITERIOS
(1)</t>
  </si>
  <si>
    <t>PUNTAJE 
VOTACIÓN PRESENCIAL (2)</t>
  </si>
  <si>
    <t>PUNTAJE 
VOTACIÓN ELECTRÓNICA (3)</t>
  </si>
  <si>
    <t xml:space="preserve">RESULTADO TOTAL (1+2+3)
</t>
  </si>
  <si>
    <r>
      <t>MEJORAMIENTO DE LA RESPUESTA EN ATENCIÓN MÉDICA Y RESCATE DE LA COMPAÑÍA DE BOMBEROS</t>
    </r>
    <r>
      <rPr>
        <b/>
        <sz val="10"/>
        <color rgb="FF000000"/>
        <rFont val="Calibri"/>
        <family val="2"/>
      </rPr>
      <t xml:space="preserve"> (CONTINUIDAD DE LA ADQUISICIÓN DE EQUIPAMIENTO Y MOBILIARIO)</t>
    </r>
  </si>
  <si>
    <r>
      <t xml:space="preserve">CREACION DEL SERVICIO DE MONITOREO DE CALIDAD DE AIRE Y RUIDO AMBIENTAL </t>
    </r>
    <r>
      <rPr>
        <b/>
        <sz val="10"/>
        <rFont val="Calibri"/>
        <family val="2"/>
      </rPr>
      <t>(CONTINUIDAD DE ADQUISICIÓN DE EQUIPOS)</t>
    </r>
  </si>
  <si>
    <r>
      <t xml:space="preserve">AMPLIACIÓN DE LA EDIFICACIÓN DE LA CASA DEL ADULTO MAYOR DE LA AURORA </t>
    </r>
    <r>
      <rPr>
        <b/>
        <sz val="10"/>
        <color rgb="FF000000"/>
        <rFont val="Calibri"/>
        <family val="2"/>
      </rPr>
      <t>(ELABORACIÓN DE LOS ESTUDIOS)</t>
    </r>
  </si>
  <si>
    <r>
      <t xml:space="preserve">REHABILITACION Y MEJORAMIENTO DE LA INFRAESTRUCTURA VIAL DE LAS CALLES DE LAS SUBZONAS 9A Y 9B </t>
    </r>
    <r>
      <rPr>
        <b/>
        <sz val="10"/>
        <color rgb="FF000000"/>
        <rFont val="Calibri"/>
        <family val="2"/>
      </rPr>
      <t>(CONTINUIDAD DE LA SEGUNDA ETAPA)</t>
    </r>
  </si>
  <si>
    <r>
      <t xml:space="preserve">REHABILITACION DE LA INFRAESTRUCTURA VIAL DE LAS CALLES PERTENECIENTES A LA ZONA 7 </t>
    </r>
    <r>
      <rPr>
        <b/>
        <sz val="10"/>
        <color rgb="FF000000"/>
        <rFont val="Calibri"/>
        <family val="2"/>
      </rPr>
      <t>(CONTINUIDAD DE LA SEGUNDA ETAPA)</t>
    </r>
  </si>
  <si>
    <r>
      <t xml:space="preserve">MEJORAMIENTO Y AMPLIACION DE LA CASA DE LA JUVENTUD PROLONGADA </t>
    </r>
    <r>
      <rPr>
        <b/>
        <sz val="10"/>
        <color rgb="FF000000"/>
        <rFont val="Calibri"/>
        <family val="2"/>
      </rPr>
      <t xml:space="preserve"> (ELABORACIÓN DE LOS ESTUDIOS)</t>
    </r>
  </si>
  <si>
    <r>
      <t xml:space="preserve">MEJORAMIENTO DE LA ACCESIBILIDAD PEATONAL Y VEHICULAR EN EL ENTORNO URBANO DE LA HUACA PUCLLANA </t>
    </r>
    <r>
      <rPr>
        <b/>
        <sz val="10"/>
        <rFont val="Calibri"/>
        <family val="2"/>
      </rPr>
      <t>(ELABORACIÓN DE LOS ESTUDIOS)</t>
    </r>
  </si>
  <si>
    <r>
      <t xml:space="preserve">MEJORAMIENTO VIAL CALLE HERNANDO DE LAVALLE ( EX BAJADA BALTA ) Y MALECON 28 JULIO EN EL TRAMO AVENIDA ALFREDO BENAVIDES HASTA PUENTE PEATONAL FAJARDO </t>
    </r>
    <r>
      <rPr>
        <b/>
        <sz val="10"/>
        <color rgb="FF000000"/>
        <rFont val="Calibri"/>
        <family val="2"/>
      </rPr>
      <t>(ELABORACIÓN DE LOS ESTUDIOS)</t>
    </r>
  </si>
  <si>
    <r>
      <t xml:space="preserve">MEJORAMIENTO DEL PARQUE KENNEDY  </t>
    </r>
    <r>
      <rPr>
        <b/>
        <sz val="10"/>
        <color rgb="FF000000"/>
        <rFont val="Calibri"/>
        <family val="2"/>
      </rPr>
      <t>(ELABORACIÓN DE LOS ESTUDIOS)</t>
    </r>
  </si>
  <si>
    <r>
      <t xml:space="preserve">MEJORAMIENTO DEL ENTORNO URBANO EN LA CALLES DE LOS ARTESANOS </t>
    </r>
    <r>
      <rPr>
        <b/>
        <sz val="10"/>
        <color rgb="FF000000"/>
        <rFont val="Calibri"/>
        <family val="2"/>
      </rPr>
      <t>(ELABORACIÓN DE LOS ESTUDIOS)</t>
    </r>
  </si>
  <si>
    <r>
      <t xml:space="preserve">MEJORAMIENTO DEL SERVICIO DE CONTROL DE TRAFICO, EN LAS ZONAS 3, 5, 8, 10 Y 11 
 </t>
    </r>
    <r>
      <rPr>
        <b/>
        <sz val="10"/>
        <color rgb="FF000000"/>
        <rFont val="Calibri"/>
        <family val="2"/>
      </rPr>
      <t>( LIQUIDACIÓN)</t>
    </r>
  </si>
  <si>
    <t xml:space="preserve">COSTO (S/)
</t>
  </si>
  <si>
    <t>FINANCIAMIENTO (S/)</t>
  </si>
  <si>
    <t>PROYECTOS POR CONTINUIDAD</t>
  </si>
  <si>
    <t>NUEVAS PROPUESTAS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</si>
</sst>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2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6" fillId="5" borderId="3" xfId="2" applyFont="1" applyFill="1" applyBorder="1" applyAlignment="1">
      <alignment horizontal="left" vertical="top" wrapText="1"/>
    </xf>
    <xf numFmtId="3" fontId="7" fillId="5" borderId="3" xfId="1" applyNumberFormat="1" applyFont="1" applyFill="1" applyBorder="1" applyAlignment="1">
      <alignment vertical="center" wrapText="1"/>
    </xf>
    <xf numFmtId="1" fontId="2" fillId="5" borderId="3" xfId="1" applyNumberFormat="1" applyFont="1" applyFill="1" applyBorder="1" applyAlignment="1">
      <alignment horizontal="right" vertical="center" wrapText="1"/>
    </xf>
    <xf numFmtId="0" fontId="2" fillId="5" borderId="3" xfId="1" applyFont="1" applyFill="1" applyBorder="1" applyAlignment="1">
      <alignment horizontal="right" vertical="center"/>
    </xf>
    <xf numFmtId="3" fontId="2" fillId="5" borderId="3" xfId="1" applyNumberFormat="1" applyFont="1" applyFill="1" applyBorder="1" applyAlignment="1">
      <alignment horizontal="right" vertical="center"/>
    </xf>
    <xf numFmtId="0" fontId="8" fillId="5" borderId="3" xfId="2" applyFont="1" applyFill="1" applyBorder="1" applyAlignment="1">
      <alignment horizontal="left" vertical="top" wrapText="1"/>
    </xf>
    <xf numFmtId="0" fontId="6" fillId="5" borderId="4" xfId="2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right" vertical="center"/>
    </xf>
    <xf numFmtId="0" fontId="6" fillId="5" borderId="3" xfId="2" applyFont="1" applyFill="1" applyBorder="1" applyAlignment="1">
      <alignment horizontal="left" vertical="center" wrapText="1"/>
    </xf>
    <xf numFmtId="0" fontId="1" fillId="2" borderId="0" xfId="1" applyFill="1"/>
    <xf numFmtId="3" fontId="3" fillId="6" borderId="3" xfId="1" applyNumberFormat="1" applyFont="1" applyFill="1" applyBorder="1" applyAlignment="1">
      <alignment vertical="center"/>
    </xf>
    <xf numFmtId="0" fontId="5" fillId="5" borderId="0" xfId="2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vertical="top" wrapText="1"/>
    </xf>
    <xf numFmtId="3" fontId="7" fillId="5" borderId="0" xfId="1" applyNumberFormat="1" applyFont="1" applyFill="1" applyBorder="1" applyAlignment="1">
      <alignment vertical="center" wrapText="1"/>
    </xf>
    <xf numFmtId="1" fontId="2" fillId="5" borderId="0" xfId="1" applyNumberFormat="1" applyFont="1" applyFill="1" applyBorder="1" applyAlignment="1">
      <alignment horizontal="right" vertical="center" wrapText="1"/>
    </xf>
    <xf numFmtId="0" fontId="2" fillId="5" borderId="0" xfId="1" applyFont="1" applyFill="1" applyBorder="1" applyAlignment="1">
      <alignment horizontal="right" vertical="center"/>
    </xf>
    <xf numFmtId="3" fontId="2" fillId="5" borderId="3" xfId="1" applyNumberFormat="1" applyFont="1" applyFill="1" applyBorder="1" applyAlignment="1">
      <alignment horizontal="right" vertical="center" wrapText="1"/>
    </xf>
    <xf numFmtId="3" fontId="2" fillId="7" borderId="3" xfId="1" applyNumberFormat="1" applyFont="1" applyFill="1" applyBorder="1" applyAlignment="1">
      <alignment horizontal="right" vertical="center"/>
    </xf>
    <xf numFmtId="3" fontId="2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256376</xdr:colOff>
      <xdr:row>2</xdr:row>
      <xdr:rowOff>43294</xdr:rowOff>
    </xdr:from>
    <xdr:to>
      <xdr:col>1</xdr:col>
      <xdr:colOff>1783178</xdr:colOff>
      <xdr:row>4</xdr:row>
      <xdr:rowOff>155353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8" t="35681" r="80836"/>
        <a:stretch>
          <a:fillRect/>
        </a:stretch>
      </xdr:blipFill>
      <xdr:spPr>
        <a:xfrm>
          <a:off x="747058" y="793749"/>
          <a:ext cx="1526802" cy="106455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186765</xdr:colOff>
      <xdr:row>2</xdr:row>
      <xdr:rowOff>39134</xdr:rowOff>
    </xdr:from>
    <xdr:to>
      <xdr:col>5</xdr:col>
      <xdr:colOff>66644</xdr:colOff>
      <xdr:row>3</xdr:row>
      <xdr:rowOff>360796</xdr:rowOff>
    </xdr:to>
    <xdr:pic>
      <xdr:nvPicPr>
        <xdr:cNvPr id="3" name="Picture 2" descr="http://www.miraflores.gob.pe/images/mm_logo_2019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23470" y="789589"/>
          <a:ext cx="3343515" cy="89893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468184</xdr:colOff>
      <xdr:row>2</xdr:row>
      <xdr:rowOff>172333</xdr:rowOff>
    </xdr:from>
    <xdr:to>
      <xdr:col>7</xdr:col>
      <xdr:colOff>1728847</xdr:colOff>
      <xdr:row>4</xdr:row>
      <xdr:rowOff>214355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0457" y="922788"/>
          <a:ext cx="2862595" cy="99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Computer/Escritorio/EMERSON/CUADROS%20ESTADISTICOS%202007/INFORMACION%20ESTADISTICA%20DE%20MIRAFLORES%202007/ESTADISTICAS%20DE%20POBLACION/CUADROS/DATOS%20DE%20MIRAFLORES%20ACTUALIZADOS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ALLER%20DE%20PRESUPUESTO\EVALUACION%20DE%20IDE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dan.obeso\Downloads\MATRIZ%20TALLER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dan.obeso\Desktop\PRODUCTOS\MATRIZ%20DE%20PRIORIDAD%20DE%20PARTICIP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MDLM 05"/>
      <sheetName val="SUPER- POBLA 2005"/>
      <sheetName val="COMPARATIVO EDADES"/>
      <sheetName val="PROYECCION  2005 -10"/>
      <sheetName val="GENERO MIRAFLORES"/>
      <sheetName val="PROPORCION"/>
      <sheetName val="COMPARATIVO PO L Y M"/>
      <sheetName val="comparativo 2005"/>
      <sheetName val="DENSIDAD POBLACIONAL"/>
      <sheetName val="IDH"/>
      <sheetName val="POBLACION M Y H SEGUN E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BORRAR"/>
      <sheetName val="OTROS"/>
      <sheetName val="Hoja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FORMULACION-VIABLE-IDEA"/>
      <sheetName val="Hoja1"/>
      <sheetName val="MATRIZ_PRIORIDAD"/>
      <sheetName val="Hoja2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B2" t="str">
            <v>Minimamente</v>
          </cell>
          <cell r="C2">
            <v>1</v>
          </cell>
        </row>
        <row r="3">
          <cell r="B3" t="str">
            <v>Indirectamente</v>
          </cell>
          <cell r="C3">
            <v>2</v>
          </cell>
        </row>
        <row r="4">
          <cell r="B4" t="str">
            <v>si</v>
          </cell>
          <cell r="C4">
            <v>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PRIORIDAD"/>
      <sheetName val="FORMULACION-VIABLE-IDEA"/>
      <sheetName val="PARQUES"/>
      <sheetName val="NO BORRAR"/>
      <sheetName val="OTROS"/>
    </sheetNames>
    <sheetDataSet>
      <sheetData sheetId="0"/>
      <sheetData sheetId="1"/>
      <sheetData sheetId="2"/>
      <sheetData sheetId="3">
        <row r="11">
          <cell r="P11" t="str">
            <v>NO</v>
          </cell>
          <cell r="Q11">
            <v>0</v>
          </cell>
        </row>
        <row r="12">
          <cell r="P12" t="str">
            <v>SÍ</v>
          </cell>
          <cell r="Q12">
            <v>3</v>
          </cell>
        </row>
        <row r="13">
          <cell r="P13" t="str">
            <v>Menos del 10% de la población</v>
          </cell>
          <cell r="Q13">
            <v>0</v>
          </cell>
        </row>
        <row r="14">
          <cell r="P14" t="str">
            <v>Entre el 10% y 20% de la población</v>
          </cell>
          <cell r="Q14">
            <v>1</v>
          </cell>
        </row>
        <row r="15">
          <cell r="P15" t="str">
            <v>Entre el 20% y 40% de la población</v>
          </cell>
          <cell r="Q15">
            <v>2</v>
          </cell>
        </row>
        <row r="16">
          <cell r="P16" t="str">
            <v>Atiende a más del 40% de la población</v>
          </cell>
          <cell r="Q16">
            <v>3</v>
          </cell>
        </row>
        <row r="17">
          <cell r="P17" t="str">
            <v>Más del 60% de morosidad</v>
          </cell>
          <cell r="Q17">
            <v>0</v>
          </cell>
        </row>
        <row r="18">
          <cell r="P18" t="str">
            <v>De 41% a 60% de morosidad</v>
          </cell>
          <cell r="Q18">
            <v>1</v>
          </cell>
        </row>
        <row r="19">
          <cell r="P19" t="str">
            <v>De 21% a 40% de morosidad</v>
          </cell>
          <cell r="Q19">
            <v>2</v>
          </cell>
        </row>
        <row r="20">
          <cell r="P20" t="str">
            <v>De 0% a 20% de morosidad</v>
          </cell>
          <cell r="Q20">
            <v>3</v>
          </cell>
        </row>
        <row r="21">
          <cell r="P21" t="str">
            <v>Baja densidad</v>
          </cell>
          <cell r="Q21">
            <v>1</v>
          </cell>
        </row>
        <row r="22">
          <cell r="P22" t="str">
            <v>Media densidad</v>
          </cell>
          <cell r="Q22">
            <v>2</v>
          </cell>
        </row>
        <row r="23">
          <cell r="P23" t="str">
            <v>Alta densidad</v>
          </cell>
          <cell r="Q23">
            <v>3</v>
          </cell>
        </row>
        <row r="24">
          <cell r="P24" t="str">
            <v>Mínimamente</v>
          </cell>
          <cell r="Q24">
            <v>1</v>
          </cell>
        </row>
        <row r="25">
          <cell r="P25" t="str">
            <v>Medianamente</v>
          </cell>
          <cell r="Q25">
            <v>2</v>
          </cell>
        </row>
        <row r="26">
          <cell r="P26" t="str">
            <v>Sí</v>
          </cell>
          <cell r="Q26">
            <v>3</v>
          </cell>
        </row>
        <row r="27">
          <cell r="P27" t="str">
            <v>Mínimamente</v>
          </cell>
          <cell r="Q27">
            <v>1</v>
          </cell>
        </row>
        <row r="28">
          <cell r="P28" t="str">
            <v>Indirectamente</v>
          </cell>
          <cell r="Q28">
            <v>2</v>
          </cell>
        </row>
        <row r="29">
          <cell r="P29" t="str">
            <v>Sí</v>
          </cell>
          <cell r="Q29">
            <v>3</v>
          </cell>
        </row>
        <row r="30">
          <cell r="P30" t="str">
            <v>Mínimamente</v>
          </cell>
          <cell r="Q30">
            <v>1</v>
          </cell>
        </row>
        <row r="31">
          <cell r="P31" t="str">
            <v>Relativamente</v>
          </cell>
          <cell r="Q31">
            <v>2</v>
          </cell>
        </row>
        <row r="32">
          <cell r="P32" t="str">
            <v>Sí</v>
          </cell>
          <cell r="Q32">
            <v>3</v>
          </cell>
        </row>
        <row r="33">
          <cell r="P33" t="str">
            <v>No</v>
          </cell>
          <cell r="Q33">
            <v>0</v>
          </cell>
        </row>
        <row r="34">
          <cell r="P34" t="str">
            <v>Sí</v>
          </cell>
          <cell r="Q34">
            <v>3</v>
          </cell>
        </row>
        <row r="35">
          <cell r="P35" t="str">
            <v>Mínimamente</v>
          </cell>
          <cell r="Q35">
            <v>1</v>
          </cell>
        </row>
        <row r="36">
          <cell r="P36" t="str">
            <v>Indirectamente</v>
          </cell>
          <cell r="Q36">
            <v>2</v>
          </cell>
        </row>
        <row r="37">
          <cell r="P37" t="str">
            <v>Sí</v>
          </cell>
          <cell r="Q37">
            <v>3</v>
          </cell>
        </row>
        <row r="38">
          <cell r="P38" t="str">
            <v>Mínimamente</v>
          </cell>
          <cell r="Q38">
            <v>1</v>
          </cell>
        </row>
        <row r="39">
          <cell r="P39" t="str">
            <v>Medianamente</v>
          </cell>
          <cell r="Q39">
            <v>2</v>
          </cell>
        </row>
        <row r="40">
          <cell r="P40" t="str">
            <v>Sí</v>
          </cell>
          <cell r="Q40">
            <v>3</v>
          </cell>
        </row>
        <row r="41">
          <cell r="P41" t="str">
            <v>Mínimamente</v>
          </cell>
          <cell r="Q41">
            <v>1</v>
          </cell>
        </row>
        <row r="42">
          <cell r="P42" t="str">
            <v>Medianamente</v>
          </cell>
          <cell r="Q42">
            <v>2</v>
          </cell>
        </row>
        <row r="43">
          <cell r="P43" t="str">
            <v>Sí</v>
          </cell>
          <cell r="Q43">
            <v>3</v>
          </cell>
        </row>
        <row r="44">
          <cell r="P44" t="str">
            <v>No</v>
          </cell>
          <cell r="Q44">
            <v>0</v>
          </cell>
        </row>
        <row r="45">
          <cell r="P45" t="str">
            <v>Sí</v>
          </cell>
          <cell r="Q45">
            <v>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I35"/>
  <sheetViews>
    <sheetView tabSelected="1" view="pageBreakPreview" zoomScale="66" zoomScaleNormal="64" zoomScaleSheetLayoutView="66" workbookViewId="0">
      <selection activeCell="H20" sqref="H20"/>
    </sheetView>
  </sheetViews>
  <sheetFormatPr baseColWidth="10" defaultColWidth="24" defaultRowHeight="29.25" customHeight="1" x14ac:dyDescent="0.3"/>
  <cols>
    <col min="1" max="1" width="7.28515625" style="1" bestFit="1" customWidth="1"/>
    <col min="2" max="2" width="51.5703125" style="1" customWidth="1"/>
    <col min="3" max="3" width="16.5703125" style="1" bestFit="1" customWidth="1"/>
    <col min="4" max="4" width="27.85546875" style="1" customWidth="1"/>
    <col min="5" max="7" width="24" style="1"/>
    <col min="8" max="8" width="27.42578125" style="1" customWidth="1"/>
    <col min="9" max="9" width="11.85546875" style="1" customWidth="1"/>
    <col min="10" max="16384" width="24" style="1"/>
  </cols>
  <sheetData>
    <row r="3" spans="1:9" ht="45" customHeight="1" x14ac:dyDescent="0.3">
      <c r="B3" s="25"/>
      <c r="C3" s="25"/>
    </row>
    <row r="4" spans="1:9" ht="29.25" customHeight="1" x14ac:dyDescent="0.3">
      <c r="B4" s="2"/>
      <c r="C4" s="2"/>
    </row>
    <row r="5" spans="1:9" ht="29.25" customHeight="1" x14ac:dyDescent="0.4">
      <c r="A5" s="26" t="s">
        <v>19</v>
      </c>
      <c r="B5" s="26"/>
      <c r="C5" s="26"/>
      <c r="D5" s="26"/>
      <c r="E5" s="26"/>
      <c r="F5" s="26"/>
      <c r="G5" s="26"/>
      <c r="H5" s="26"/>
    </row>
    <row r="6" spans="1:9" ht="78" customHeight="1" x14ac:dyDescent="0.3">
      <c r="A6" s="3" t="s">
        <v>0</v>
      </c>
      <c r="B6" s="3" t="s">
        <v>1</v>
      </c>
      <c r="C6" s="3" t="s">
        <v>17</v>
      </c>
      <c r="D6" s="3" t="s">
        <v>2</v>
      </c>
      <c r="E6" s="3" t="s">
        <v>3</v>
      </c>
      <c r="F6" s="3" t="s">
        <v>4</v>
      </c>
      <c r="G6" s="4" t="s">
        <v>5</v>
      </c>
      <c r="H6" s="3" t="s">
        <v>18</v>
      </c>
    </row>
    <row r="7" spans="1:9" ht="75" customHeight="1" x14ac:dyDescent="0.3">
      <c r="A7" s="5">
        <v>1</v>
      </c>
      <c r="B7" s="6" t="s">
        <v>6</v>
      </c>
      <c r="C7" s="7">
        <v>369374.00000000012</v>
      </c>
      <c r="D7" s="8">
        <v>18</v>
      </c>
      <c r="E7" s="8">
        <v>17</v>
      </c>
      <c r="F7" s="9">
        <v>323</v>
      </c>
      <c r="G7" s="9">
        <f t="shared" ref="G7:G20" si="0">+D7+E7+F7</f>
        <v>358</v>
      </c>
      <c r="H7" s="10">
        <f>+C7</f>
        <v>369374.00000000012</v>
      </c>
    </row>
    <row r="8" spans="1:9" ht="48.75" customHeight="1" x14ac:dyDescent="0.3">
      <c r="A8" s="5">
        <v>2</v>
      </c>
      <c r="B8" s="6" t="s">
        <v>16</v>
      </c>
      <c r="C8" s="7">
        <v>55730.999999999753</v>
      </c>
      <c r="D8" s="8">
        <v>20</v>
      </c>
      <c r="E8" s="8">
        <v>13</v>
      </c>
      <c r="F8" s="9">
        <v>174</v>
      </c>
      <c r="G8" s="9">
        <f t="shared" si="0"/>
        <v>207</v>
      </c>
      <c r="H8" s="10">
        <f t="shared" ref="H8:H19" si="1">+C8</f>
        <v>55730.999999999753</v>
      </c>
    </row>
    <row r="9" spans="1:9" ht="56.25" customHeight="1" x14ac:dyDescent="0.3">
      <c r="A9" s="5">
        <v>3</v>
      </c>
      <c r="B9" s="11" t="s">
        <v>7</v>
      </c>
      <c r="C9" s="7">
        <v>122040.99999999999</v>
      </c>
      <c r="D9" s="8">
        <v>22</v>
      </c>
      <c r="E9" s="8">
        <v>4</v>
      </c>
      <c r="F9" s="9">
        <v>112</v>
      </c>
      <c r="G9" s="9">
        <f t="shared" si="0"/>
        <v>138</v>
      </c>
      <c r="H9" s="10">
        <f t="shared" si="1"/>
        <v>122040.99999999999</v>
      </c>
    </row>
    <row r="10" spans="1:9" ht="52.5" customHeight="1" x14ac:dyDescent="0.3">
      <c r="A10" s="5">
        <v>4</v>
      </c>
      <c r="B10" s="12" t="s">
        <v>9</v>
      </c>
      <c r="C10" s="7">
        <v>2148990</v>
      </c>
      <c r="D10" s="8">
        <v>23</v>
      </c>
      <c r="E10" s="8">
        <v>12</v>
      </c>
      <c r="F10" s="9">
        <v>91</v>
      </c>
      <c r="G10" s="13">
        <f>+D10+E10+F10</f>
        <v>126</v>
      </c>
      <c r="H10" s="10">
        <f>+C10</f>
        <v>2148990</v>
      </c>
    </row>
    <row r="11" spans="1:9" ht="58.5" customHeight="1" x14ac:dyDescent="0.3">
      <c r="A11" s="5">
        <v>5</v>
      </c>
      <c r="B11" s="6" t="s">
        <v>10</v>
      </c>
      <c r="C11" s="7">
        <v>1859819</v>
      </c>
      <c r="D11" s="8">
        <v>23</v>
      </c>
      <c r="E11" s="8">
        <v>11</v>
      </c>
      <c r="F11" s="9">
        <v>68</v>
      </c>
      <c r="G11" s="9">
        <f>+D11+E11+F11</f>
        <v>102</v>
      </c>
      <c r="H11" s="23">
        <v>1803864</v>
      </c>
      <c r="I11" s="24"/>
    </row>
    <row r="12" spans="1:9" ht="58.5" customHeight="1" x14ac:dyDescent="0.3">
      <c r="A12" s="17"/>
      <c r="B12" s="18"/>
      <c r="C12" s="19"/>
      <c r="D12" s="20"/>
      <c r="E12" s="20"/>
      <c r="F12" s="21"/>
      <c r="G12" s="21"/>
      <c r="H12" s="16">
        <f>SUM(H7:H11)</f>
        <v>4500000</v>
      </c>
    </row>
    <row r="13" spans="1:9" ht="49.5" customHeight="1" x14ac:dyDescent="0.3">
      <c r="A13" s="27" t="s">
        <v>20</v>
      </c>
      <c r="B13" s="27"/>
      <c r="C13" s="27"/>
      <c r="D13" s="27"/>
      <c r="E13" s="27"/>
      <c r="F13" s="27"/>
      <c r="G13" s="27"/>
      <c r="H13" s="27"/>
    </row>
    <row r="14" spans="1:9" ht="58.5" customHeight="1" x14ac:dyDescent="0.3">
      <c r="A14" s="3" t="s">
        <v>0</v>
      </c>
      <c r="B14" s="3" t="s">
        <v>1</v>
      </c>
      <c r="C14" s="3" t="s">
        <v>17</v>
      </c>
      <c r="D14" s="3" t="s">
        <v>2</v>
      </c>
      <c r="E14" s="3" t="s">
        <v>3</v>
      </c>
      <c r="F14" s="3" t="s">
        <v>4</v>
      </c>
      <c r="G14" s="4" t="s">
        <v>5</v>
      </c>
      <c r="H14" s="3" t="s">
        <v>18</v>
      </c>
    </row>
    <row r="15" spans="1:9" ht="58.5" customHeight="1" x14ac:dyDescent="0.3">
      <c r="A15" s="5">
        <v>4</v>
      </c>
      <c r="B15" s="6" t="s">
        <v>8</v>
      </c>
      <c r="C15" s="22">
        <v>50000</v>
      </c>
      <c r="D15" s="8">
        <v>25</v>
      </c>
      <c r="E15" s="8">
        <v>15</v>
      </c>
      <c r="F15" s="9">
        <v>89</v>
      </c>
      <c r="G15" s="9">
        <f>+D15+E15+F15</f>
        <v>129</v>
      </c>
      <c r="H15" s="10">
        <f>+C15</f>
        <v>50000</v>
      </c>
    </row>
    <row r="16" spans="1:9" ht="45" customHeight="1" x14ac:dyDescent="0.3">
      <c r="A16" s="5">
        <v>7</v>
      </c>
      <c r="B16" s="6" t="s">
        <v>11</v>
      </c>
      <c r="C16" s="22">
        <v>100000</v>
      </c>
      <c r="D16" s="8">
        <v>25</v>
      </c>
      <c r="E16" s="8">
        <v>10</v>
      </c>
      <c r="F16" s="9">
        <v>67</v>
      </c>
      <c r="G16" s="13">
        <f t="shared" si="0"/>
        <v>102</v>
      </c>
      <c r="H16" s="10">
        <f t="shared" si="1"/>
        <v>100000</v>
      </c>
    </row>
    <row r="17" spans="1:8" ht="51.75" customHeight="1" x14ac:dyDescent="0.3">
      <c r="A17" s="5">
        <v>8</v>
      </c>
      <c r="B17" s="11" t="s">
        <v>12</v>
      </c>
      <c r="C17" s="22">
        <v>170000</v>
      </c>
      <c r="D17" s="8">
        <v>20</v>
      </c>
      <c r="E17" s="8">
        <v>8</v>
      </c>
      <c r="F17" s="9">
        <v>57</v>
      </c>
      <c r="G17" s="13">
        <f t="shared" si="0"/>
        <v>85</v>
      </c>
      <c r="H17" s="10">
        <f t="shared" si="1"/>
        <v>170000</v>
      </c>
    </row>
    <row r="18" spans="1:8" ht="81.75" customHeight="1" x14ac:dyDescent="0.3">
      <c r="A18" s="5">
        <v>9</v>
      </c>
      <c r="B18" s="14" t="s">
        <v>13</v>
      </c>
      <c r="C18" s="22">
        <v>30000</v>
      </c>
      <c r="D18" s="8">
        <v>21</v>
      </c>
      <c r="E18" s="8">
        <v>11</v>
      </c>
      <c r="F18" s="9">
        <v>52</v>
      </c>
      <c r="G18" s="13">
        <f t="shared" si="0"/>
        <v>84</v>
      </c>
      <c r="H18" s="10">
        <f t="shared" si="1"/>
        <v>30000</v>
      </c>
    </row>
    <row r="19" spans="1:8" ht="36" customHeight="1" x14ac:dyDescent="0.3">
      <c r="A19" s="5">
        <v>10</v>
      </c>
      <c r="B19" s="14" t="s">
        <v>14</v>
      </c>
      <c r="C19" s="22">
        <v>50000</v>
      </c>
      <c r="D19" s="8">
        <v>20</v>
      </c>
      <c r="E19" s="8">
        <v>7</v>
      </c>
      <c r="F19" s="9">
        <v>36</v>
      </c>
      <c r="G19" s="13">
        <f t="shared" si="0"/>
        <v>63</v>
      </c>
      <c r="H19" s="10">
        <f t="shared" si="1"/>
        <v>50000</v>
      </c>
    </row>
    <row r="20" spans="1:8" ht="48" customHeight="1" x14ac:dyDescent="0.3">
      <c r="A20" s="5">
        <v>11</v>
      </c>
      <c r="B20" s="6" t="s">
        <v>15</v>
      </c>
      <c r="C20" s="22">
        <v>150000</v>
      </c>
      <c r="D20" s="8">
        <v>25</v>
      </c>
      <c r="E20" s="8">
        <v>5</v>
      </c>
      <c r="F20" s="9">
        <v>11</v>
      </c>
      <c r="G20" s="9">
        <f t="shared" si="0"/>
        <v>41</v>
      </c>
      <c r="H20" s="10">
        <v>100000</v>
      </c>
    </row>
    <row r="21" spans="1:8" ht="45.75" customHeight="1" x14ac:dyDescent="0.3">
      <c r="C21" s="15"/>
      <c r="H21" s="16">
        <f>SUM(H15:H20)</f>
        <v>500000</v>
      </c>
    </row>
    <row r="22" spans="1:8" ht="29.25" customHeight="1" x14ac:dyDescent="0.3">
      <c r="C22" s="15"/>
    </row>
    <row r="23" spans="1:8" ht="29.25" customHeight="1" x14ac:dyDescent="0.3">
      <c r="C23" s="15"/>
    </row>
    <row r="24" spans="1:8" ht="29.25" customHeight="1" x14ac:dyDescent="0.3">
      <c r="C24" s="15"/>
    </row>
    <row r="25" spans="1:8" ht="29.25" customHeight="1" x14ac:dyDescent="0.3">
      <c r="C25" s="15"/>
    </row>
    <row r="26" spans="1:8" ht="29.25" customHeight="1" x14ac:dyDescent="0.3">
      <c r="C26" s="15"/>
    </row>
    <row r="27" spans="1:8" ht="29.25" customHeight="1" x14ac:dyDescent="0.3">
      <c r="C27" s="15"/>
    </row>
    <row r="28" spans="1:8" ht="29.25" customHeight="1" x14ac:dyDescent="0.3">
      <c r="C28" s="15"/>
    </row>
    <row r="29" spans="1:8" ht="29.25" customHeight="1" x14ac:dyDescent="0.3">
      <c r="C29" s="15"/>
    </row>
    <row r="30" spans="1:8" ht="29.25" customHeight="1" x14ac:dyDescent="0.3">
      <c r="C30" s="15"/>
    </row>
    <row r="31" spans="1:8" ht="29.25" customHeight="1" x14ac:dyDescent="0.3">
      <c r="C31" s="15"/>
    </row>
    <row r="32" spans="1:8" ht="29.25" customHeight="1" x14ac:dyDescent="0.3">
      <c r="C32" s="15"/>
    </row>
    <row r="33" spans="3:3" ht="29.25" customHeight="1" x14ac:dyDescent="0.3">
      <c r="C33" s="15"/>
    </row>
    <row r="34" spans="3:3" ht="29.25" customHeight="1" x14ac:dyDescent="0.3">
      <c r="C34" s="15"/>
    </row>
    <row r="35" spans="3:3" ht="29.25" customHeight="1" x14ac:dyDescent="0.3">
      <c r="C35" s="15"/>
    </row>
  </sheetData>
  <autoFilter ref="A6:G6">
    <sortState ref="A6:G16">
      <sortCondition descending="1" ref="G5"/>
    </sortState>
  </autoFilter>
  <mergeCells count="3">
    <mergeCell ref="B3:C3"/>
    <mergeCell ref="A5:H5"/>
    <mergeCell ref="A13:H13"/>
  </mergeCells>
  <pageMargins left="0" right="0" top="0" bottom="0" header="0" footer="0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ESCENARIO 1</vt:lpstr>
      <vt:lpstr>'ESCENARIO 1'!Área_de_impresión</vt:lpstr>
    </vt:vector>
  </TitlesOfParts>
  <Company>MUNICIPALIDAD DE MIRAFLORES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Alan Obeso Manrique</dc:creator>
  <cp:lastModifiedBy>Patricia Virginia Antich Antich</cp:lastModifiedBy>
  <cp:lastPrinted>2019-05-31T04:05:21Z</cp:lastPrinted>
  <dcterms:created xsi:type="dcterms:W3CDTF">2019-05-31T00:57:20Z</dcterms:created>
  <dcterms:modified xsi:type="dcterms:W3CDTF">2019-05-31T19:05:54Z</dcterms:modified>
</cp:coreProperties>
</file>