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LUZ" sheetId="1" r:id="rId1"/>
  </sheets>
  <calcPr calcId="125725"/>
</workbook>
</file>

<file path=xl/calcChain.xml><?xml version="1.0" encoding="utf-8"?>
<calcChain xmlns="http://schemas.openxmlformats.org/spreadsheetml/2006/main">
  <c r="D283" i="1"/>
  <c r="D282"/>
  <c r="D279"/>
  <c r="D228"/>
  <c r="D224"/>
  <c r="D221"/>
  <c r="D209"/>
  <c r="D123"/>
  <c r="D81"/>
  <c r="D78"/>
  <c r="D13"/>
  <c r="D8"/>
</calcChain>
</file>

<file path=xl/sharedStrings.xml><?xml version="1.0" encoding="utf-8"?>
<sst xmlns="http://schemas.openxmlformats.org/spreadsheetml/2006/main" count="273" uniqueCount="268">
  <si>
    <t>CONSUMO DE ENERGIA ELÉCTRICA</t>
  </si>
  <si>
    <t>DICIEMBRE</t>
  </si>
  <si>
    <t>SUMINISTRO</t>
  </si>
  <si>
    <t>UBICACIÓN</t>
  </si>
  <si>
    <t>TOTAL</t>
  </si>
  <si>
    <t>GERENCIA DE CULTURA Y TURISMO</t>
  </si>
  <si>
    <t>Av. Larco 762</t>
  </si>
  <si>
    <t>General Suarez 189    Museo Ricardo Palma.</t>
  </si>
  <si>
    <t>HUACA PUCLLANA</t>
  </si>
  <si>
    <t>Gral.Borgoña cdra.8</t>
  </si>
  <si>
    <t>Elias Aguirre 1200</t>
  </si>
  <si>
    <t>M.Parado de Bellido 250</t>
  </si>
  <si>
    <t>LOGISTICA Y CONTROL PATRIMONIAL</t>
  </si>
  <si>
    <t>Av. Larco 439</t>
  </si>
  <si>
    <t>Pardo Esq.Diagonal (murete berma)</t>
  </si>
  <si>
    <t>Martir Olaya136 dpt 903 Ps 9</t>
  </si>
  <si>
    <t>Tarata 160 Ps 13</t>
  </si>
  <si>
    <t>Parque Reducto 2 Miraflores</t>
  </si>
  <si>
    <t>Benavides /La Paz</t>
  </si>
  <si>
    <t>Benavides /Alcanfores</t>
  </si>
  <si>
    <t>Benavides /Paseo República</t>
  </si>
  <si>
    <t>Armendariz Esq.Vasco Nuñez de Balboa</t>
  </si>
  <si>
    <t>Cruce 28 de Julio-Paseo República</t>
  </si>
  <si>
    <t>La Paz Esq.Av. 28 de Julio</t>
  </si>
  <si>
    <t>La Mar Esq. Av. Santa Cruz</t>
  </si>
  <si>
    <t>Av.28 de Julio/Esq. Reducto</t>
  </si>
  <si>
    <t>Diag./J.Galvez y Shell (Murete)</t>
  </si>
  <si>
    <t>Diagonal Esq.José Galvez y Shell</t>
  </si>
  <si>
    <t>Paseo de la Rep.cdra.57 Esq.D.Canseco</t>
  </si>
  <si>
    <t>Montagne Esq.Benavides</t>
  </si>
  <si>
    <t>La Mar Esq. Y Copello</t>
  </si>
  <si>
    <t>28 de Julio-Ribeyro-Av.Tejada</t>
  </si>
  <si>
    <t>Malecón Armendariz Esq. Larco</t>
  </si>
  <si>
    <t>Malecón Armendariz Esq. Las Dalias</t>
  </si>
  <si>
    <t>Costa Verde Playa la Estrella.</t>
  </si>
  <si>
    <t>Larco 400</t>
  </si>
  <si>
    <t>Diagonal Esq.Virgen Milagrosa</t>
  </si>
  <si>
    <t>Diagonal/Parque Kennedy</t>
  </si>
  <si>
    <t>Jose Pardo fte 487</t>
  </si>
  <si>
    <t>Ricardo Palma y Casimiro Ulloa</t>
  </si>
  <si>
    <t>Playa los Delfines</t>
  </si>
  <si>
    <t>Larco con 28 de Julio s/n</t>
  </si>
  <si>
    <t>Malecón Armendariz Alt.Pque.Salazar</t>
  </si>
  <si>
    <t>Larco Esquina Diez Canseco</t>
  </si>
  <si>
    <t>Villena s/n</t>
  </si>
  <si>
    <t>Playa La Pampilla</t>
  </si>
  <si>
    <t xml:space="preserve">Cdra.20 Benavides (Parque Cahuide fren cau 190) </t>
  </si>
  <si>
    <t>Parque Ayarza s/n</t>
  </si>
  <si>
    <t>Angamos Este 1878</t>
  </si>
  <si>
    <t>Petit Thouars Esq.Pershing y Esq.Gonz</t>
  </si>
  <si>
    <t>General Cordova c/ Angamos Oeste</t>
  </si>
  <si>
    <t>Angamos Oeste Esq.Tudela y Varela</t>
  </si>
  <si>
    <t xml:space="preserve"> Andalucia cdra.1 c/García Calderon 1-2</t>
  </si>
  <si>
    <t>Malecón Cisneros Cuadra 2</t>
  </si>
  <si>
    <t>Berma central av.Arequipa cdra.48-52</t>
  </si>
  <si>
    <t>Berma central av.Arequipa cdra.38-47</t>
  </si>
  <si>
    <t>Del Ejército esq. Calle Mariano Melgar s/n</t>
  </si>
  <si>
    <t>Balta entre 8 y 9</t>
  </si>
  <si>
    <t>Dos de Mayo y Atahualpa s/n</t>
  </si>
  <si>
    <t>Santa Cruz 1550</t>
  </si>
  <si>
    <t>Malecon Cisneros 124</t>
  </si>
  <si>
    <t>Bonilla Cdra 1</t>
  </si>
  <si>
    <t>Esperanza Cdra 1</t>
  </si>
  <si>
    <t>Frente al 660</t>
  </si>
  <si>
    <t>Malecon La Marina 538</t>
  </si>
  <si>
    <t>Ca 7 Junio Esq c/Malecon Cis.</t>
  </si>
  <si>
    <t>Ca Juan Moro Esq.c/Malecon Cisneros s/n Parque Itzhak Rabin</t>
  </si>
  <si>
    <t>Ca Tupac Amaru Esq c/Malecon Cisneros s/n</t>
  </si>
  <si>
    <t xml:space="preserve">pardo con cll bolognesi </t>
  </si>
  <si>
    <t>Correa Elias s/n</t>
  </si>
  <si>
    <t>Alameda Pardo CD 15</t>
  </si>
  <si>
    <t>La Paz cdra 2</t>
  </si>
  <si>
    <t>Cantuarias cdra 2</t>
  </si>
  <si>
    <t>Cantuarias cdra 5</t>
  </si>
  <si>
    <t xml:space="preserve">playa punta roquitas </t>
  </si>
  <si>
    <t>Champagnat(Cdra 1y2 José Olaya)</t>
  </si>
  <si>
    <t>SUB GERENCIA DE CONTABILIDAD Y FINANZAS</t>
  </si>
  <si>
    <t>Tarata 160 Ps 11</t>
  </si>
  <si>
    <t>SUB GERENCIA DE LIMPIEZA PUBLICA Y AREAS VERDES</t>
  </si>
  <si>
    <t>Ramón Ribeyro fte 421</t>
  </si>
  <si>
    <t>Gral. Pershing Esq.Gonzales Prada</t>
  </si>
  <si>
    <t>Boulevard de la Solidaridad</t>
  </si>
  <si>
    <t>Malecón Cisneros fte.1070 Parque Ytzhak Rabin</t>
  </si>
  <si>
    <t>Malecón Cisneros cdra. 1 Parque del Amor</t>
  </si>
  <si>
    <t>Malecón de la Reserva cdra,1</t>
  </si>
  <si>
    <t xml:space="preserve">La Mar 1248 </t>
  </si>
  <si>
    <t>Trujillo cdra.6 Miraflores Parque Leoncio Prado</t>
  </si>
  <si>
    <t>15 de Enero fte.651 Parque Pablo Arguedas</t>
  </si>
  <si>
    <t>Parque Kennedy</t>
  </si>
  <si>
    <t>Malecón de la Marina Esq. Pardo Parque Miguel Grau</t>
  </si>
  <si>
    <t>Primavera cdra 18 Surquillo Base Luna</t>
  </si>
  <si>
    <t>Psj. Porta 100</t>
  </si>
  <si>
    <t>Av. Del Ejército Ovalo</t>
  </si>
  <si>
    <t>Parque 7 de Junio-bomba regadio</t>
  </si>
  <si>
    <t>T. Polo y M. Cisnero Parque Maria Reiche</t>
  </si>
  <si>
    <t>Av. Del Ejército cdra 13  PLANTA DE TRANSFERENCIA</t>
  </si>
  <si>
    <t>Parque las .Tradiciones cdra.8 R. Palma (murete)</t>
  </si>
  <si>
    <t>Malecón de la Reserva 100</t>
  </si>
  <si>
    <t>Parque Comodosola</t>
  </si>
  <si>
    <t xml:space="preserve">Julio C Tello Esq Carlos Wiese: Parq Merc Cabello </t>
  </si>
  <si>
    <t xml:space="preserve"> PQ.José Galvez</t>
  </si>
  <si>
    <t>Parque .Clorinda  Matto de  Turner</t>
  </si>
  <si>
    <t>Esq.c/Buckley y Pje.Bukley-15 Benav.</t>
  </si>
  <si>
    <t>Parque Ramón Castilla</t>
  </si>
  <si>
    <t>Naciones Unidas S/N</t>
  </si>
  <si>
    <t>Parque Villavicencio T.Marzano/Roca Boloña</t>
  </si>
  <si>
    <t>Plaza Bolognesi Madrid y Calle Bolognesi</t>
  </si>
  <si>
    <t>CAP.A. Gutierrez Parque Humbolt 1</t>
  </si>
  <si>
    <t xml:space="preserve">Parque  Luis Bustamante - Calle 7  </t>
  </si>
  <si>
    <t>Las Viñas-Parque Garcia Calderon</t>
  </si>
  <si>
    <t>Parque Villena Rey s/n</t>
  </si>
  <si>
    <t>Parque Baden Powell s/n</t>
  </si>
  <si>
    <t>Parque Federico Blume s/n</t>
  </si>
  <si>
    <t>Meliton Porras Parque Meliton Porras</t>
  </si>
  <si>
    <t>Malecon Cisneros alt cdra 5 parque Antonio Raymondi</t>
  </si>
  <si>
    <t xml:space="preserve">Tarata  </t>
  </si>
  <si>
    <t>Pque Oyanguren calle Yenuri Chiaguala</t>
  </si>
  <si>
    <t>Pque Matias Leon/pje Deustua cdra 2</t>
  </si>
  <si>
    <t>SUB GERENCIA DE SERENAZGO</t>
  </si>
  <si>
    <t>Arequipa con calle Colina SN SEGURIDAD CIUDADANA</t>
  </si>
  <si>
    <t>Benavides /Bajada Balta</t>
  </si>
  <si>
    <t>La Mar Esq.Unanue (murete)</t>
  </si>
  <si>
    <t>E.Palacios Esq.Torre Tagle (murete)</t>
  </si>
  <si>
    <t>José Galvez Esq. Diagonal (murete)</t>
  </si>
  <si>
    <t>Roma Esq.José Galvez (murete)</t>
  </si>
  <si>
    <t>G.Prada Pq Miranda</t>
  </si>
  <si>
    <t>G.Calderon Esq. Arequipa</t>
  </si>
  <si>
    <t>Montañe fte 135 murete Berma Central</t>
  </si>
  <si>
    <t>Panama Esq. Miotta (murete)</t>
  </si>
  <si>
    <t>Nuñez de Balboa Eq. Aljovin</t>
  </si>
  <si>
    <t>Benavides Esq.La Merced (murete)</t>
  </si>
  <si>
    <t>Montero Esq.P. República</t>
  </si>
  <si>
    <t>LA MAR Esq.STA CRUZ</t>
  </si>
  <si>
    <t>Malecón de la Marina 750</t>
  </si>
  <si>
    <t>Angamos Este fte 199 (murete)</t>
  </si>
  <si>
    <t>Paseo de la República con Domingo Orué</t>
  </si>
  <si>
    <t>Av.Benavides cdra.29 (SEG.CIU) con Raul Vera</t>
  </si>
  <si>
    <t>José Pardo 1510</t>
  </si>
  <si>
    <t>Bllavista Cdra 2</t>
  </si>
  <si>
    <t>Shell 120</t>
  </si>
  <si>
    <t>Benavides 1396 - 1398</t>
  </si>
  <si>
    <t>Mariscal Ramón Castilla 688</t>
  </si>
  <si>
    <t>Benavides 2199</t>
  </si>
  <si>
    <t>Larco 101</t>
  </si>
  <si>
    <t>Benavides 955</t>
  </si>
  <si>
    <t>Angamos s/n</t>
  </si>
  <si>
    <t>Ricardo Palma y General Suarez s/n</t>
  </si>
  <si>
    <t>Comandante Espinar con Enrique Pal</t>
  </si>
  <si>
    <t>José Larco 1301</t>
  </si>
  <si>
    <t>Paseo de la Republica esq con av. Arequipa</t>
  </si>
  <si>
    <t>Playa estrella caseta de seguridad ciudadana s/n</t>
  </si>
  <si>
    <t>San Ramon 112 eqs calle Juan Figari s/n   (Pizzas)</t>
  </si>
  <si>
    <t>Berma central del corredor Ribereño costa verde s/n</t>
  </si>
  <si>
    <t>28 de Julio frnte 1301esq calle Ramon Ribeyro dra 8</t>
  </si>
  <si>
    <t>Reducto frente al 1585 esq av Tejada s/n</t>
  </si>
  <si>
    <t>Paseo de la Republica cdra 59 esq Benavides cdra 8</t>
  </si>
  <si>
    <t>Paseo de la Republica cdra 55 esq av. Ricardo Palma 5</t>
  </si>
  <si>
    <t>Paseo de la Republica cdra 48 esq Angamos Este cdra 4</t>
  </si>
  <si>
    <t>Av Roca Bologna cdra 12 esq Tomas Marsano cdra 15</t>
  </si>
  <si>
    <t>Av. Tomas Marsano cdra 21 esq Manuel Villaran cdra 5</t>
  </si>
  <si>
    <t>Av Santa Cruz cdra 11jto nº 1124</t>
  </si>
  <si>
    <t>Comandante Espinar cdra 6 esq Angamos oeste cdra 7</t>
  </si>
  <si>
    <t>Aramburu cdra 1 esq Arequipa cdra 38</t>
  </si>
  <si>
    <t>Av 28 de Julio cdra 5 esq Jose Larco cdra 8</t>
  </si>
  <si>
    <t>Paseo de la Republica cdra 37esq  Aramburu cdra 3</t>
  </si>
  <si>
    <t>Av Roosevelt cdra 56 cruce Roca Boloña</t>
  </si>
  <si>
    <t>Playa los Delfines - costa verde s/n</t>
  </si>
  <si>
    <t>Comandante Espinar cdra 1con Jose Pardo cdras 7 y8.</t>
  </si>
  <si>
    <t>Ayacucho cdra 3 esq con calle Borgoño cdra 7 s/n</t>
  </si>
  <si>
    <t>Jose larco alt. Cdra 7 con av Benavides cdra3 s/n</t>
  </si>
  <si>
    <t>Gonzales Prada (alt cdra.2) Cruce con via expresa s/n par.Miranda</t>
  </si>
  <si>
    <t>Ernesto Montagne esq Manuel Villaran</t>
  </si>
  <si>
    <t>Ernesto Montagne esq Benavides s/n</t>
  </si>
  <si>
    <t>Angamos Oeste cdra 2 Esq Inclan-Atahualpa</t>
  </si>
  <si>
    <t>Tomas Marsano cdra 12</t>
  </si>
  <si>
    <t>Vasco Nuñez de Balboa cdra 2 esq San Fernando</t>
  </si>
  <si>
    <t>Ejercito esq. Jorge Polar s/n (SEMAFORO)</t>
  </si>
  <si>
    <t>Ejercito esq. Ignacio Merino s/n  (SEMAFORO)</t>
  </si>
  <si>
    <t>Ejercito esq. Manuel Tovar s/n ( SEMAFORO)</t>
  </si>
  <si>
    <t>General Cordova en predio nº 626 Santa Cruz</t>
  </si>
  <si>
    <t>Domingo Orue s/n</t>
  </si>
  <si>
    <t>CENTRO AMERICA CAMARA ANTIGUA</t>
  </si>
  <si>
    <t>DOS DE MAYO ESQ. GEN. BORGOÑO S/N CAMARA</t>
  </si>
  <si>
    <t>BOLOGNA ESQ. MONTAGNE S/N CAMARA</t>
  </si>
  <si>
    <t>MENDIBURO ESQ. TORIBIO PACHECO S/N CAMARAS</t>
  </si>
  <si>
    <t>LA PAZ CDRA 10 AV. 28 DE JULIO CDRA 6  CAMARAS</t>
  </si>
  <si>
    <t>JOSE LARCO CDRA 11 JOSE GONZALES CDRA 4  CAMARAS</t>
  </si>
  <si>
    <t>COMANDANTE ESPINAR 864  CAMARA DE VIDEO</t>
  </si>
  <si>
    <t>TARAPACA ESQ.GENERAL BORGOÑO CAMARA DE VIDEO</t>
  </si>
  <si>
    <t>RAMIREZ GASTON ESQ. VILLARAN CAMARA DE VIDEO</t>
  </si>
  <si>
    <t>CACERES ESQ. IRRIBARREN CAMARAS DE VIDEO</t>
  </si>
  <si>
    <t>TEJADA ESQ. PASEO DE LA REPUBLICA CAMARA DE VIDEO</t>
  </si>
  <si>
    <t>LA PAZ ESQ. DIEZ CANSECO CAMARA DE VIDEO</t>
  </si>
  <si>
    <t>BELLAVISTA ESQ.PASAJE SAN RAMON CAMARA DE VIDEO</t>
  </si>
  <si>
    <t>VILLAREAL CAMARA DE VIDEO</t>
  </si>
  <si>
    <t>MENDIBURO CDRA 11 CAMARA DE VIDEO</t>
  </si>
  <si>
    <t>LAMAR CDRA 12 CAMARA DE VIDEO</t>
  </si>
  <si>
    <t>MALECON CISNERO 124</t>
  </si>
  <si>
    <t>MARISCAL CASTILLA 668 ESQ. ARIAS SCHERE CAMARA DE VIDEO</t>
  </si>
  <si>
    <t>RICARDO PALMA CDRA 12 / PASEO DE LA REPUBLICA CDRA 59</t>
  </si>
  <si>
    <t>BENAVIDES CDRA 11 ESQ. ARIAS ARAGUEZ CDRA 3</t>
  </si>
  <si>
    <t>PETIT THOUARS CDRAS 51 ESQ. VODAL CDRA 2</t>
  </si>
  <si>
    <t>SUB-GERENCIA DE SALUD Y BIENESTAR SOCIAL</t>
  </si>
  <si>
    <t xml:space="preserve">LA MAR 1390     </t>
  </si>
  <si>
    <t>Jorge Leguia Nº 116    Casa del Adulto Mayor la Aurora.</t>
  </si>
  <si>
    <t>Mendiburu s/n</t>
  </si>
  <si>
    <t>Mariano Melgar 247 Urb.Santa Cruz</t>
  </si>
  <si>
    <t>Toribio Pacheco 257  dpto K</t>
  </si>
  <si>
    <t>Armendariz 125-129</t>
  </si>
  <si>
    <t>Mendiburu 1162</t>
  </si>
  <si>
    <t>Manuel Tovar 255 dpto A.</t>
  </si>
  <si>
    <t>Manuel Tovar 255 dpto B</t>
  </si>
  <si>
    <t>Manuel Tovar 255 dpto C</t>
  </si>
  <si>
    <t xml:space="preserve">SECRETARÍA GENERAL </t>
  </si>
  <si>
    <t>Malecón de la Marina 770</t>
  </si>
  <si>
    <t>SUB-GERENCIA DE  DEPORTES Y RECREACION</t>
  </si>
  <si>
    <t>Av. Del Ejército cdra 13 ESTADIO</t>
  </si>
  <si>
    <t>Malecón de la Marina 967 Miraflores ( CHINO VASQUEZ)</t>
  </si>
  <si>
    <t>SUB-GERENCIA DE OBRAS PÚBLICAS</t>
  </si>
  <si>
    <t>La Mar esq 8 de Octubre s/n</t>
  </si>
  <si>
    <t>Malecón de la Marina cdra 1134 ( parque de malecon)</t>
  </si>
  <si>
    <t>Juan Carossio (alt.cdra.10 Malecon Balta)</t>
  </si>
  <si>
    <t>Necochea(alt cdra 6 Malecon 28 de julio)</t>
  </si>
  <si>
    <t>La Paz cdra 12 Esq Grimaldo cdra 8 Miraflores</t>
  </si>
  <si>
    <t>Arias Schereiber  Cdra 2. La Aurora.</t>
  </si>
  <si>
    <t>Iglesia Medalla Milagrosa s/n</t>
  </si>
  <si>
    <t>Parque 7 de Junio s/n</t>
  </si>
  <si>
    <t>parque Armendaris s/n</t>
  </si>
  <si>
    <t xml:space="preserve">Berlin s/n </t>
  </si>
  <si>
    <t>Malecon de la Reserva cdra 2</t>
  </si>
  <si>
    <t>Vasco Nuñez del Balboa cdra 5 esq la Paz cdra 13</t>
  </si>
  <si>
    <t>Ovalo Centro America S/N      (Pileta)</t>
  </si>
  <si>
    <t>Lino Alarco cdra 2,con Comdte Espinar cdra 7</t>
  </si>
  <si>
    <t>Malecon de la Reserva cdra 7</t>
  </si>
  <si>
    <t>7 de Junio/ berlin cdra 11</t>
  </si>
  <si>
    <t>Av. 28 de Julio con Mlcon 28 de Julio s/n</t>
  </si>
  <si>
    <t>Av. Larco esq. Cll Shell s/n</t>
  </si>
  <si>
    <t>Av. Larco esq. Vgen Milagrosa (fte palacio)</t>
  </si>
  <si>
    <t>Av. Larco esq. Cll. Diez Canseco s/n</t>
  </si>
  <si>
    <t>Oscar R. Benavides calle Jose Olaya s/n</t>
  </si>
  <si>
    <t>Oscar R. Benavides esq. Calle Shell s/n</t>
  </si>
  <si>
    <t>Ovalo Gutierrez s/n</t>
  </si>
  <si>
    <t>La Mar esq. Santa Cruz</t>
  </si>
  <si>
    <t>Roca y Bologña esq Vargas Machuca</t>
  </si>
  <si>
    <t>Calle Piura cdra 8 con Cdte Espinar cdra 3</t>
  </si>
  <si>
    <t>Roca y Bologna esq Lavalle s/n</t>
  </si>
  <si>
    <t>Roca y Bologna esq Lola Pardo s/n</t>
  </si>
  <si>
    <t>Pardo nº 1394</t>
  </si>
  <si>
    <t>Schell cdra 4 (FAROLES)</t>
  </si>
  <si>
    <t>Schell cdra 2 (FAROLES)</t>
  </si>
  <si>
    <t>Tomas Marsano cdra 24</t>
  </si>
  <si>
    <t>Malecon de la Reserva 981 (alumbrado de la iglesia virgen de fatima)</t>
  </si>
  <si>
    <t>Martin Olaya s/n</t>
  </si>
  <si>
    <t>Tarata esq. Alcanfores s/n</t>
  </si>
  <si>
    <t>Juan Fanning esq. Alcanfores s/n</t>
  </si>
  <si>
    <t>Vasco Nuñez de Balboa con Armendariz FAROLES</t>
  </si>
  <si>
    <t>Vasco Nuñez de Balboa con Manco Capac FAROLES</t>
  </si>
  <si>
    <t>La Paz  con Bolivar FAROLES</t>
  </si>
  <si>
    <t>La Paz con Ignacio de Loyola FAROLES</t>
  </si>
  <si>
    <t>28  de Julio con Alcanfores FAROLES</t>
  </si>
  <si>
    <t>28 de Julio con Grimaldo del Solar FAROLES</t>
  </si>
  <si>
    <t>Enrique Palacios FAROLES</t>
  </si>
  <si>
    <t>Enrique Palacios esq. Independencia s/n</t>
  </si>
  <si>
    <t>Porta s/n</t>
  </si>
  <si>
    <t>Circuito de Playa de la Costa Verde SE 5336</t>
  </si>
  <si>
    <t>GERENCIA DE PLANIFICACION</t>
  </si>
  <si>
    <t>Tarata 160 Ps 14</t>
  </si>
  <si>
    <t>TOTAL MES</t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</si>
</sst>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Fill="1" applyBorder="1"/>
    <xf numFmtId="0" fontId="3" fillId="0" borderId="0" xfId="0" applyFont="1" applyBorder="1"/>
    <xf numFmtId="4" fontId="4" fillId="0" borderId="0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3" fillId="0" borderId="7" xfId="0" applyFont="1" applyBorder="1"/>
    <xf numFmtId="4" fontId="0" fillId="0" borderId="8" xfId="0" applyNumberFormat="1" applyFill="1" applyBorder="1" applyAlignment="1">
      <alignment horizontal="right"/>
    </xf>
    <xf numFmtId="1" fontId="1" fillId="0" borderId="9" xfId="0" applyNumberFormat="1" applyFont="1" applyFill="1" applyBorder="1" applyAlignment="1">
      <alignment horizontal="center"/>
    </xf>
    <xf numFmtId="0" fontId="3" fillId="0" borderId="10" xfId="0" applyFont="1" applyBorder="1"/>
    <xf numFmtId="4" fontId="0" fillId="0" borderId="11" xfId="0" applyNumberFormat="1" applyFill="1" applyBorder="1"/>
    <xf numFmtId="1" fontId="1" fillId="3" borderId="1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4" fontId="4" fillId="3" borderId="13" xfId="0" applyNumberFormat="1" applyFont="1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0" borderId="8" xfId="0" applyNumberFormat="1" applyFill="1" applyBorder="1"/>
    <xf numFmtId="1" fontId="1" fillId="0" borderId="17" xfId="0" applyNumberFormat="1" applyFont="1" applyFill="1" applyBorder="1" applyAlignment="1">
      <alignment horizontal="center"/>
    </xf>
    <xf numFmtId="0" fontId="3" fillId="0" borderId="18" xfId="0" applyFont="1" applyBorder="1"/>
    <xf numFmtId="4" fontId="0" fillId="0" borderId="19" xfId="0" applyNumberFormat="1" applyFill="1" applyBorder="1"/>
    <xf numFmtId="4" fontId="4" fillId="3" borderId="20" xfId="0" applyNumberFormat="1" applyFont="1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4" fontId="1" fillId="0" borderId="8" xfId="0" applyNumberFormat="1" applyFont="1" applyFill="1" applyBorder="1"/>
    <xf numFmtId="4" fontId="0" fillId="0" borderId="19" xfId="0" applyNumberForma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4" fontId="1" fillId="0" borderId="19" xfId="0" applyNumberFormat="1" applyFont="1" applyFill="1" applyBorder="1"/>
    <xf numFmtId="0" fontId="3" fillId="0" borderId="18" xfId="0" applyFont="1" applyFill="1" applyBorder="1"/>
    <xf numFmtId="0" fontId="3" fillId="0" borderId="10" xfId="0" applyFont="1" applyFill="1" applyBorder="1"/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" fontId="1" fillId="0" borderId="21" xfId="0" applyNumberFormat="1" applyFont="1" applyFill="1" applyBorder="1" applyAlignment="1">
      <alignment horizontal="center"/>
    </xf>
    <xf numFmtId="0" fontId="3" fillId="0" borderId="22" xfId="0" applyFont="1" applyBorder="1"/>
    <xf numFmtId="4" fontId="0" fillId="0" borderId="23" xfId="0" applyNumberFormat="1" applyFill="1" applyBorder="1"/>
    <xf numFmtId="0" fontId="3" fillId="4" borderId="18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4" fontId="1" fillId="0" borderId="11" xfId="0" applyNumberFormat="1" applyFont="1" applyFill="1" applyBorder="1"/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3" fillId="0" borderId="7" xfId="0" applyFont="1" applyFill="1" applyBorder="1"/>
    <xf numFmtId="4" fontId="6" fillId="0" borderId="19" xfId="0" applyNumberFormat="1" applyFont="1" applyFill="1" applyBorder="1" applyAlignment="1">
      <alignment horizontal="right"/>
    </xf>
    <xf numFmtId="14" fontId="3" fillId="0" borderId="18" xfId="0" applyNumberFormat="1" applyFont="1" applyBorder="1" applyAlignment="1">
      <alignment horizontal="left"/>
    </xf>
    <xf numFmtId="4" fontId="4" fillId="3" borderId="2" xfId="0" applyNumberFormat="1" applyFont="1" applyFill="1" applyBorder="1"/>
    <xf numFmtId="0" fontId="1" fillId="0" borderId="0" xfId="0" applyFont="1" applyFill="1"/>
    <xf numFmtId="0" fontId="7" fillId="3" borderId="1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4" fontId="7" fillId="3" borderId="2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283"/>
  <sheetViews>
    <sheetView tabSelected="1" zoomScale="130" zoomScaleNormal="130" workbookViewId="0"/>
  </sheetViews>
  <sheetFormatPr baseColWidth="10" defaultRowHeight="12.75"/>
  <cols>
    <col min="2" max="2" width="11.42578125" style="53"/>
    <col min="3" max="3" width="41.5703125" customWidth="1"/>
    <col min="4" max="4" width="12.7109375" bestFit="1" customWidth="1"/>
  </cols>
  <sheetData>
    <row r="2" spans="2:4">
      <c r="B2" s="1" t="s">
        <v>0</v>
      </c>
      <c r="C2" s="1"/>
      <c r="D2" s="1"/>
    </row>
    <row r="3" spans="2:4" ht="13.5" thickBot="1">
      <c r="B3" s="2"/>
      <c r="C3" s="3"/>
      <c r="D3" s="4" t="s">
        <v>1</v>
      </c>
    </row>
    <row r="4" spans="2:4" ht="13.5" thickBot="1">
      <c r="B4" s="5" t="s">
        <v>2</v>
      </c>
      <c r="C4" s="6" t="s">
        <v>3</v>
      </c>
      <c r="D4" s="7" t="s">
        <v>4</v>
      </c>
    </row>
    <row r="5" spans="2:4" ht="13.5" thickBot="1">
      <c r="B5" s="8" t="s">
        <v>5</v>
      </c>
      <c r="C5" s="9"/>
      <c r="D5" s="10"/>
    </row>
    <row r="6" spans="2:4" ht="15" customHeight="1">
      <c r="B6" s="11">
        <v>31037</v>
      </c>
      <c r="C6" s="12" t="s">
        <v>6</v>
      </c>
      <c r="D6" s="13">
        <v>5158.3</v>
      </c>
    </row>
    <row r="7" spans="2:4" ht="13.5" thickBot="1">
      <c r="B7" s="14">
        <v>91489</v>
      </c>
      <c r="C7" s="15" t="s">
        <v>7</v>
      </c>
      <c r="D7" s="16">
        <v>249.6</v>
      </c>
    </row>
    <row r="8" spans="2:4" ht="13.5" thickBot="1">
      <c r="B8" s="17"/>
      <c r="C8" s="18"/>
      <c r="D8" s="19">
        <f>SUM(D6:D7)</f>
        <v>5407.9000000000005</v>
      </c>
    </row>
    <row r="9" spans="2:4" ht="13.5" thickBot="1">
      <c r="B9" s="20" t="s">
        <v>8</v>
      </c>
      <c r="C9" s="21"/>
      <c r="D9" s="22"/>
    </row>
    <row r="10" spans="2:4">
      <c r="B10" s="11">
        <v>861892</v>
      </c>
      <c r="C10" s="12" t="s">
        <v>9</v>
      </c>
      <c r="D10" s="23">
        <v>809.8</v>
      </c>
    </row>
    <row r="11" spans="2:4">
      <c r="B11" s="24">
        <v>1329396</v>
      </c>
      <c r="C11" s="25" t="s">
        <v>10</v>
      </c>
      <c r="D11" s="26">
        <v>401.8</v>
      </c>
    </row>
    <row r="12" spans="2:4" ht="13.5" thickBot="1">
      <c r="B12" s="14">
        <v>1401572</v>
      </c>
      <c r="C12" s="15" t="s">
        <v>11</v>
      </c>
      <c r="D12" s="16">
        <v>16.3</v>
      </c>
    </row>
    <row r="13" spans="2:4" ht="13.5" thickBot="1">
      <c r="B13" s="17"/>
      <c r="C13" s="18"/>
      <c r="D13" s="27">
        <f>SUM(D10:D12)</f>
        <v>1227.8999999999999</v>
      </c>
    </row>
    <row r="14" spans="2:4" ht="13.5" thickBot="1">
      <c r="B14" s="28" t="s">
        <v>12</v>
      </c>
      <c r="C14" s="29"/>
      <c r="D14" s="30"/>
    </row>
    <row r="15" spans="2:4">
      <c r="B15" s="11">
        <v>96515</v>
      </c>
      <c r="C15" s="12" t="s">
        <v>13</v>
      </c>
      <c r="D15" s="31">
        <v>6733.2</v>
      </c>
    </row>
    <row r="16" spans="2:4">
      <c r="B16" s="24">
        <v>246965</v>
      </c>
      <c r="C16" s="25" t="s">
        <v>14</v>
      </c>
      <c r="D16" s="32">
        <v>1983.7</v>
      </c>
    </row>
    <row r="17" spans="2:4">
      <c r="B17" s="24">
        <v>634132</v>
      </c>
      <c r="C17" s="25" t="s">
        <v>15</v>
      </c>
      <c r="D17" s="33">
        <v>76.2</v>
      </c>
    </row>
    <row r="18" spans="2:4">
      <c r="B18" s="24">
        <v>643554</v>
      </c>
      <c r="C18" s="25" t="s">
        <v>16</v>
      </c>
      <c r="D18" s="26">
        <v>562.9</v>
      </c>
    </row>
    <row r="19" spans="2:4">
      <c r="B19" s="24">
        <v>838087</v>
      </c>
      <c r="C19" s="25" t="s">
        <v>17</v>
      </c>
      <c r="D19" s="32">
        <v>1001.3</v>
      </c>
    </row>
    <row r="20" spans="2:4">
      <c r="B20" s="24">
        <v>1254522</v>
      </c>
      <c r="C20" s="25" t="s">
        <v>18</v>
      </c>
      <c r="D20" s="26">
        <v>56.9</v>
      </c>
    </row>
    <row r="21" spans="2:4">
      <c r="B21" s="24">
        <v>1254524</v>
      </c>
      <c r="C21" s="25" t="s">
        <v>19</v>
      </c>
      <c r="D21" s="26">
        <v>25.7</v>
      </c>
    </row>
    <row r="22" spans="2:4">
      <c r="B22" s="24">
        <v>1254527</v>
      </c>
      <c r="C22" s="25" t="s">
        <v>20</v>
      </c>
      <c r="D22" s="26">
        <v>43</v>
      </c>
    </row>
    <row r="23" spans="2:4">
      <c r="B23" s="24">
        <v>1261269</v>
      </c>
      <c r="C23" s="25" t="s">
        <v>21</v>
      </c>
      <c r="D23" s="26">
        <v>72</v>
      </c>
    </row>
    <row r="24" spans="2:4">
      <c r="B24" s="24">
        <v>1261879</v>
      </c>
      <c r="C24" s="25" t="s">
        <v>22</v>
      </c>
      <c r="D24" s="26">
        <v>52.5</v>
      </c>
    </row>
    <row r="25" spans="2:4">
      <c r="B25" s="24">
        <v>1262365</v>
      </c>
      <c r="C25" s="25" t="s">
        <v>23</v>
      </c>
      <c r="D25" s="26">
        <v>18</v>
      </c>
    </row>
    <row r="26" spans="2:4">
      <c r="B26" s="24">
        <v>1262709</v>
      </c>
      <c r="C26" s="25" t="s">
        <v>24</v>
      </c>
      <c r="D26" s="26">
        <v>50</v>
      </c>
    </row>
    <row r="27" spans="2:4">
      <c r="B27" s="24">
        <v>1263494</v>
      </c>
      <c r="C27" s="25" t="s">
        <v>25</v>
      </c>
      <c r="D27" s="26">
        <v>70.2</v>
      </c>
    </row>
    <row r="28" spans="2:4">
      <c r="B28" s="24">
        <v>1269807</v>
      </c>
      <c r="C28" s="25" t="s">
        <v>26</v>
      </c>
      <c r="D28" s="34">
        <v>4.5</v>
      </c>
    </row>
    <row r="29" spans="2:4">
      <c r="B29" s="24">
        <v>1271379</v>
      </c>
      <c r="C29" s="25" t="s">
        <v>27</v>
      </c>
      <c r="D29" s="26">
        <v>21.7</v>
      </c>
    </row>
    <row r="30" spans="2:4">
      <c r="B30" s="24">
        <v>1287782</v>
      </c>
      <c r="C30" s="25" t="s">
        <v>28</v>
      </c>
      <c r="D30" s="26">
        <v>272.89999999999998</v>
      </c>
    </row>
    <row r="31" spans="2:4">
      <c r="B31" s="24">
        <v>1288281</v>
      </c>
      <c r="C31" s="25" t="s">
        <v>29</v>
      </c>
      <c r="D31" s="26">
        <v>61</v>
      </c>
    </row>
    <row r="32" spans="2:4">
      <c r="B32" s="24">
        <v>1288676</v>
      </c>
      <c r="C32" s="25" t="s">
        <v>30</v>
      </c>
      <c r="D32" s="26">
        <v>31.1</v>
      </c>
    </row>
    <row r="33" spans="2:4">
      <c r="B33" s="24">
        <v>1290256</v>
      </c>
      <c r="C33" s="25" t="s">
        <v>31</v>
      </c>
      <c r="D33" s="26">
        <v>234.8</v>
      </c>
    </row>
    <row r="34" spans="2:4">
      <c r="B34" s="24">
        <v>1312658</v>
      </c>
      <c r="C34" s="25" t="s">
        <v>32</v>
      </c>
      <c r="D34" s="26">
        <v>60.5</v>
      </c>
    </row>
    <row r="35" spans="2:4">
      <c r="B35" s="24">
        <v>1312660</v>
      </c>
      <c r="C35" s="25" t="s">
        <v>33</v>
      </c>
      <c r="D35" s="26">
        <v>19.100000000000001</v>
      </c>
    </row>
    <row r="36" spans="2:4">
      <c r="B36" s="24">
        <v>1338118</v>
      </c>
      <c r="C36" s="35" t="s">
        <v>34</v>
      </c>
      <c r="D36" s="33">
        <v>4.9000000000000004</v>
      </c>
    </row>
    <row r="37" spans="2:4">
      <c r="B37" s="24">
        <v>1345288</v>
      </c>
      <c r="C37" s="25" t="s">
        <v>35</v>
      </c>
      <c r="D37" s="26">
        <v>766.9</v>
      </c>
    </row>
    <row r="38" spans="2:4">
      <c r="B38" s="24">
        <v>1368402</v>
      </c>
      <c r="C38" s="35" t="s">
        <v>36</v>
      </c>
      <c r="D38" s="32">
        <v>80.599999999999994</v>
      </c>
    </row>
    <row r="39" spans="2:4">
      <c r="B39" s="24">
        <v>1375003</v>
      </c>
      <c r="C39" s="25" t="s">
        <v>37</v>
      </c>
      <c r="D39" s="32">
        <v>4.9000000000000004</v>
      </c>
    </row>
    <row r="40" spans="2:4">
      <c r="B40" s="24">
        <v>1379216</v>
      </c>
      <c r="C40" s="25" t="s">
        <v>38</v>
      </c>
      <c r="D40" s="26">
        <v>35.1</v>
      </c>
    </row>
    <row r="41" spans="2:4">
      <c r="B41" s="24">
        <v>1404679</v>
      </c>
      <c r="C41" s="25" t="s">
        <v>39</v>
      </c>
      <c r="D41" s="32">
        <v>648.29999999999995</v>
      </c>
    </row>
    <row r="42" spans="2:4">
      <c r="B42" s="24">
        <v>1407114</v>
      </c>
      <c r="C42" s="25" t="s">
        <v>40</v>
      </c>
      <c r="D42" s="32">
        <v>37.700000000000003</v>
      </c>
    </row>
    <row r="43" spans="2:4">
      <c r="B43" s="24">
        <v>1431351</v>
      </c>
      <c r="C43" s="25" t="s">
        <v>41</v>
      </c>
      <c r="D43" s="26">
        <v>28.8</v>
      </c>
    </row>
    <row r="44" spans="2:4">
      <c r="B44" s="24">
        <v>1437340</v>
      </c>
      <c r="C44" s="25" t="s">
        <v>42</v>
      </c>
      <c r="D44" s="32">
        <v>4965.3999999999996</v>
      </c>
    </row>
    <row r="45" spans="2:4">
      <c r="B45" s="24">
        <v>1437341</v>
      </c>
      <c r="C45" s="25" t="s">
        <v>43</v>
      </c>
      <c r="D45" s="32">
        <v>3949</v>
      </c>
    </row>
    <row r="46" spans="2:4">
      <c r="B46" s="24">
        <v>1445244</v>
      </c>
      <c r="C46" s="35" t="s">
        <v>44</v>
      </c>
      <c r="D46" s="32">
        <v>506.2</v>
      </c>
    </row>
    <row r="47" spans="2:4">
      <c r="B47" s="24">
        <v>1451166</v>
      </c>
      <c r="C47" s="35" t="s">
        <v>45</v>
      </c>
      <c r="D47" s="32">
        <v>263.5</v>
      </c>
    </row>
    <row r="48" spans="2:4">
      <c r="B48" s="24">
        <v>1451407</v>
      </c>
      <c r="C48" s="35" t="s">
        <v>46</v>
      </c>
      <c r="D48" s="32">
        <v>166.3</v>
      </c>
    </row>
    <row r="49" spans="2:4">
      <c r="B49" s="24">
        <v>1451408</v>
      </c>
      <c r="C49" s="35" t="s">
        <v>47</v>
      </c>
      <c r="D49" s="32">
        <v>13.3</v>
      </c>
    </row>
    <row r="50" spans="2:4">
      <c r="B50" s="24">
        <v>1459122</v>
      </c>
      <c r="C50" s="35" t="s">
        <v>48</v>
      </c>
      <c r="D50" s="32">
        <v>139.4</v>
      </c>
    </row>
    <row r="51" spans="2:4">
      <c r="B51" s="24">
        <v>1465502</v>
      </c>
      <c r="C51" s="25" t="s">
        <v>49</v>
      </c>
      <c r="D51" s="32">
        <v>99.6</v>
      </c>
    </row>
    <row r="52" spans="2:4">
      <c r="B52" s="24">
        <v>1465673</v>
      </c>
      <c r="C52" s="25" t="s">
        <v>50</v>
      </c>
      <c r="D52" s="32">
        <v>306.7</v>
      </c>
    </row>
    <row r="53" spans="2:4">
      <c r="B53" s="24">
        <v>1465674</v>
      </c>
      <c r="C53" s="25" t="s">
        <v>51</v>
      </c>
      <c r="D53" s="32">
        <v>145</v>
      </c>
    </row>
    <row r="54" spans="2:4">
      <c r="B54" s="24">
        <v>1469436</v>
      </c>
      <c r="C54" s="25" t="s">
        <v>52</v>
      </c>
      <c r="D54" s="32">
        <v>56.2</v>
      </c>
    </row>
    <row r="55" spans="2:4">
      <c r="B55" s="24">
        <v>1469534</v>
      </c>
      <c r="C55" s="35" t="s">
        <v>53</v>
      </c>
      <c r="D55" s="32">
        <v>1182.3</v>
      </c>
    </row>
    <row r="56" spans="2:4">
      <c r="B56" s="24">
        <v>1477422</v>
      </c>
      <c r="C56" s="25" t="s">
        <v>54</v>
      </c>
      <c r="D56" s="32">
        <v>1116.4000000000001</v>
      </c>
    </row>
    <row r="57" spans="2:4">
      <c r="B57" s="24">
        <v>1478181</v>
      </c>
      <c r="C57" s="25" t="s">
        <v>55</v>
      </c>
      <c r="D57" s="32">
        <v>1418.5</v>
      </c>
    </row>
    <row r="58" spans="2:4">
      <c r="B58" s="24">
        <v>1485146</v>
      </c>
      <c r="C58" s="25" t="s">
        <v>56</v>
      </c>
      <c r="D58" s="32">
        <v>358.5</v>
      </c>
    </row>
    <row r="59" spans="2:4">
      <c r="B59" s="24">
        <v>1485890</v>
      </c>
      <c r="C59" s="25" t="s">
        <v>57</v>
      </c>
      <c r="D59" s="32">
        <v>104.9</v>
      </c>
    </row>
    <row r="60" spans="2:4">
      <c r="B60" s="24">
        <v>1492229</v>
      </c>
      <c r="C60" s="25" t="s">
        <v>58</v>
      </c>
      <c r="D60" s="32">
        <v>411.7</v>
      </c>
    </row>
    <row r="61" spans="2:4">
      <c r="B61" s="24">
        <v>1493135</v>
      </c>
      <c r="C61" s="35" t="s">
        <v>59</v>
      </c>
      <c r="D61" s="34">
        <v>4.0999999999999996</v>
      </c>
    </row>
    <row r="62" spans="2:4">
      <c r="B62" s="24">
        <v>1494091</v>
      </c>
      <c r="C62" s="25" t="s">
        <v>60</v>
      </c>
      <c r="D62" s="26">
        <v>4.5</v>
      </c>
    </row>
    <row r="63" spans="2:4">
      <c r="B63" s="24">
        <v>1496617</v>
      </c>
      <c r="C63" s="25" t="s">
        <v>61</v>
      </c>
      <c r="D63" s="26">
        <v>247.5</v>
      </c>
    </row>
    <row r="64" spans="2:4">
      <c r="B64" s="24">
        <v>1496618</v>
      </c>
      <c r="C64" s="25" t="s">
        <v>62</v>
      </c>
      <c r="D64" s="26">
        <v>207.3</v>
      </c>
    </row>
    <row r="65" spans="2:4">
      <c r="B65" s="24">
        <v>1498417</v>
      </c>
      <c r="C65" s="35" t="s">
        <v>63</v>
      </c>
      <c r="D65" s="26">
        <v>412.8</v>
      </c>
    </row>
    <row r="66" spans="2:4">
      <c r="B66" s="24">
        <v>1498419</v>
      </c>
      <c r="C66" s="35" t="s">
        <v>64</v>
      </c>
      <c r="D66" s="26">
        <v>361.8</v>
      </c>
    </row>
    <row r="67" spans="2:4">
      <c r="B67" s="24">
        <v>1498421</v>
      </c>
      <c r="C67" s="25" t="s">
        <v>65</v>
      </c>
      <c r="D67" s="26">
        <v>122.5</v>
      </c>
    </row>
    <row r="68" spans="2:4">
      <c r="B68" s="24">
        <v>1498422</v>
      </c>
      <c r="C68" s="25" t="s">
        <v>66</v>
      </c>
      <c r="D68" s="26">
        <v>317.39999999999998</v>
      </c>
    </row>
    <row r="69" spans="2:4">
      <c r="B69" s="24">
        <v>1498424</v>
      </c>
      <c r="C69" s="25" t="s">
        <v>67</v>
      </c>
      <c r="D69" s="26">
        <v>193.3</v>
      </c>
    </row>
    <row r="70" spans="2:4">
      <c r="B70" s="24">
        <v>1499621</v>
      </c>
      <c r="C70" s="35" t="s">
        <v>68</v>
      </c>
      <c r="D70" s="34">
        <v>407.7</v>
      </c>
    </row>
    <row r="71" spans="2:4">
      <c r="B71" s="24">
        <v>1501205</v>
      </c>
      <c r="C71" s="35" t="s">
        <v>69</v>
      </c>
      <c r="D71" s="26">
        <v>233.1</v>
      </c>
    </row>
    <row r="72" spans="2:4">
      <c r="B72" s="24">
        <v>1501208</v>
      </c>
      <c r="C72" s="25" t="s">
        <v>70</v>
      </c>
      <c r="D72" s="26">
        <v>123</v>
      </c>
    </row>
    <row r="73" spans="2:4">
      <c r="B73" s="24">
        <v>1503397</v>
      </c>
      <c r="C73" s="35" t="s">
        <v>71</v>
      </c>
      <c r="D73" s="26">
        <v>759.7</v>
      </c>
    </row>
    <row r="74" spans="2:4">
      <c r="B74" s="24">
        <v>1503398</v>
      </c>
      <c r="C74" s="35" t="s">
        <v>72</v>
      </c>
      <c r="D74" s="26">
        <v>335.8</v>
      </c>
    </row>
    <row r="75" spans="2:4">
      <c r="B75" s="24">
        <v>1503486</v>
      </c>
      <c r="C75" s="35" t="s">
        <v>73</v>
      </c>
      <c r="D75" s="26">
        <v>609.79999999999995</v>
      </c>
    </row>
    <row r="76" spans="2:4">
      <c r="B76" s="24">
        <v>1504961</v>
      </c>
      <c r="C76" s="35" t="s">
        <v>74</v>
      </c>
      <c r="D76" s="34">
        <v>29.3</v>
      </c>
    </row>
    <row r="77" spans="2:4" ht="13.5" thickBot="1">
      <c r="B77" s="14">
        <v>1511774</v>
      </c>
      <c r="C77" s="36" t="s">
        <v>75</v>
      </c>
      <c r="D77" s="16">
        <v>157.6</v>
      </c>
    </row>
    <row r="78" spans="2:4" ht="13.5" thickBot="1">
      <c r="B78" s="17"/>
      <c r="C78" s="18"/>
      <c r="D78" s="27">
        <f>SUM(D15:D77)</f>
        <v>32788.5</v>
      </c>
    </row>
    <row r="79" spans="2:4" ht="13.5" thickBot="1">
      <c r="B79" s="37" t="s">
        <v>76</v>
      </c>
      <c r="C79" s="38"/>
      <c r="D79" s="39"/>
    </row>
    <row r="80" spans="2:4" ht="13.5" thickBot="1">
      <c r="B80" s="40">
        <v>643552</v>
      </c>
      <c r="C80" s="41" t="s">
        <v>77</v>
      </c>
      <c r="D80" s="42">
        <v>667.8</v>
      </c>
    </row>
    <row r="81" spans="2:4" ht="13.5" thickBot="1">
      <c r="B81" s="17"/>
      <c r="C81" s="18"/>
      <c r="D81" s="27">
        <f>SUM(D80)</f>
        <v>667.8</v>
      </c>
    </row>
    <row r="82" spans="2:4" ht="13.5" thickBot="1">
      <c r="B82" s="20" t="s">
        <v>78</v>
      </c>
      <c r="C82" s="21"/>
      <c r="D82" s="22"/>
    </row>
    <row r="83" spans="2:4">
      <c r="B83" s="11">
        <v>32901</v>
      </c>
      <c r="C83" s="12" t="s">
        <v>79</v>
      </c>
      <c r="D83" s="23">
        <v>953.9</v>
      </c>
    </row>
    <row r="84" spans="2:4">
      <c r="B84" s="24">
        <v>35212</v>
      </c>
      <c r="C84" s="25" t="s">
        <v>80</v>
      </c>
      <c r="D84" s="32">
        <v>23.4</v>
      </c>
    </row>
    <row r="85" spans="2:4">
      <c r="B85" s="24">
        <v>41538</v>
      </c>
      <c r="C85" s="25" t="s">
        <v>81</v>
      </c>
      <c r="D85" s="26">
        <v>4.8</v>
      </c>
    </row>
    <row r="86" spans="2:4">
      <c r="B86" s="24">
        <v>41915</v>
      </c>
      <c r="C86" s="25" t="s">
        <v>82</v>
      </c>
      <c r="D86" s="26">
        <v>128.4</v>
      </c>
    </row>
    <row r="87" spans="2:4">
      <c r="B87" s="24">
        <v>41941</v>
      </c>
      <c r="C87" s="25" t="s">
        <v>83</v>
      </c>
      <c r="D87" s="26">
        <v>796</v>
      </c>
    </row>
    <row r="88" spans="2:4">
      <c r="B88" s="24">
        <v>41951</v>
      </c>
      <c r="C88" s="25" t="s">
        <v>84</v>
      </c>
      <c r="D88" s="26">
        <v>27.8</v>
      </c>
    </row>
    <row r="89" spans="2:4">
      <c r="B89" s="24">
        <v>41962</v>
      </c>
      <c r="C89" s="25" t="s">
        <v>85</v>
      </c>
      <c r="D89" s="26">
        <v>22.8</v>
      </c>
    </row>
    <row r="90" spans="2:4">
      <c r="B90" s="24">
        <v>41987</v>
      </c>
      <c r="C90" s="25" t="s">
        <v>86</v>
      </c>
      <c r="D90" s="26">
        <v>58.1</v>
      </c>
    </row>
    <row r="91" spans="2:4">
      <c r="B91" s="24">
        <v>41991</v>
      </c>
      <c r="C91" s="25" t="s">
        <v>87</v>
      </c>
      <c r="D91" s="26">
        <v>78.900000000000006</v>
      </c>
    </row>
    <row r="92" spans="2:4">
      <c r="B92" s="24">
        <v>46235</v>
      </c>
      <c r="C92" s="25" t="s">
        <v>88</v>
      </c>
      <c r="D92" s="32">
        <v>173.4</v>
      </c>
    </row>
    <row r="93" spans="2:4">
      <c r="B93" s="24">
        <v>68600</v>
      </c>
      <c r="C93" s="25" t="s">
        <v>89</v>
      </c>
      <c r="D93" s="32">
        <v>199.6</v>
      </c>
    </row>
    <row r="94" spans="2:4">
      <c r="B94" s="24">
        <v>264451</v>
      </c>
      <c r="C94" s="25" t="s">
        <v>90</v>
      </c>
      <c r="D94" s="32">
        <v>1982.6</v>
      </c>
    </row>
    <row r="95" spans="2:4">
      <c r="B95" s="24">
        <v>1212584</v>
      </c>
      <c r="C95" s="25" t="s">
        <v>91</v>
      </c>
      <c r="D95" s="32">
        <v>4.5</v>
      </c>
    </row>
    <row r="96" spans="2:4">
      <c r="B96" s="24">
        <v>1273100</v>
      </c>
      <c r="C96" s="25" t="s">
        <v>92</v>
      </c>
      <c r="D96" s="26">
        <v>66.400000000000006</v>
      </c>
    </row>
    <row r="97" spans="2:4">
      <c r="B97" s="24">
        <v>1273245</v>
      </c>
      <c r="C97" s="25" t="s">
        <v>93</v>
      </c>
      <c r="D97" s="26">
        <v>313.7</v>
      </c>
    </row>
    <row r="98" spans="2:4">
      <c r="B98" s="24">
        <v>1289573</v>
      </c>
      <c r="C98" s="25" t="s">
        <v>94</v>
      </c>
      <c r="D98" s="32">
        <v>944.1</v>
      </c>
    </row>
    <row r="99" spans="2:4">
      <c r="B99" s="24">
        <v>1325866</v>
      </c>
      <c r="C99" s="25" t="s">
        <v>95</v>
      </c>
      <c r="D99" s="26">
        <v>280.8</v>
      </c>
    </row>
    <row r="100" spans="2:4">
      <c r="B100" s="24">
        <v>1328889</v>
      </c>
      <c r="C100" s="25" t="s">
        <v>96</v>
      </c>
      <c r="D100" s="32">
        <v>1073.9000000000001</v>
      </c>
    </row>
    <row r="101" spans="2:4">
      <c r="B101" s="24">
        <v>1365837</v>
      </c>
      <c r="C101" s="25" t="s">
        <v>88</v>
      </c>
      <c r="D101" s="32">
        <v>6.7</v>
      </c>
    </row>
    <row r="102" spans="2:4">
      <c r="B102" s="24">
        <v>1411586</v>
      </c>
      <c r="C102" s="25" t="s">
        <v>97</v>
      </c>
      <c r="D102" s="32">
        <v>761.8</v>
      </c>
    </row>
    <row r="103" spans="2:4">
      <c r="B103" s="24">
        <v>1439072</v>
      </c>
      <c r="C103" s="25" t="s">
        <v>98</v>
      </c>
      <c r="D103" s="32">
        <v>311.8</v>
      </c>
    </row>
    <row r="104" spans="2:4">
      <c r="B104" s="24">
        <v>1447460</v>
      </c>
      <c r="C104" s="25" t="s">
        <v>99</v>
      </c>
      <c r="D104" s="26">
        <v>102.6</v>
      </c>
    </row>
    <row r="105" spans="2:4">
      <c r="B105" s="24">
        <v>1448029</v>
      </c>
      <c r="C105" s="25" t="s">
        <v>100</v>
      </c>
      <c r="D105" s="32">
        <v>106.8</v>
      </c>
    </row>
    <row r="106" spans="2:4">
      <c r="B106" s="24">
        <v>1448848</v>
      </c>
      <c r="C106" s="25" t="s">
        <v>101</v>
      </c>
      <c r="D106" s="32">
        <v>109.8</v>
      </c>
    </row>
    <row r="107" spans="2:4">
      <c r="B107" s="24">
        <v>1451167</v>
      </c>
      <c r="C107" s="25" t="s">
        <v>102</v>
      </c>
      <c r="D107" s="26">
        <v>77</v>
      </c>
    </row>
    <row r="108" spans="2:4">
      <c r="B108" s="24">
        <v>1457364</v>
      </c>
      <c r="C108" s="25" t="s">
        <v>103</v>
      </c>
      <c r="D108" s="26">
        <v>464.6</v>
      </c>
    </row>
    <row r="109" spans="2:4">
      <c r="B109" s="24">
        <v>1465675</v>
      </c>
      <c r="C109" s="25" t="s">
        <v>104</v>
      </c>
      <c r="D109" s="34">
        <v>242.1</v>
      </c>
    </row>
    <row r="110" spans="2:4">
      <c r="B110" s="24">
        <v>1469438</v>
      </c>
      <c r="C110" s="25" t="s">
        <v>105</v>
      </c>
      <c r="D110" s="26">
        <v>293.3</v>
      </c>
    </row>
    <row r="111" spans="2:4">
      <c r="B111" s="24">
        <v>1469439</v>
      </c>
      <c r="C111" s="25" t="s">
        <v>106</v>
      </c>
      <c r="D111" s="26">
        <v>2302.1999999999998</v>
      </c>
    </row>
    <row r="112" spans="2:4">
      <c r="B112" s="24">
        <v>1498019</v>
      </c>
      <c r="C112" s="25" t="s">
        <v>107</v>
      </c>
      <c r="D112" s="26">
        <v>229.1</v>
      </c>
    </row>
    <row r="113" spans="2:4">
      <c r="B113" s="24">
        <v>1498020</v>
      </c>
      <c r="C113" s="25" t="s">
        <v>108</v>
      </c>
      <c r="D113" s="26">
        <v>398.2</v>
      </c>
    </row>
    <row r="114" spans="2:4">
      <c r="B114" s="24">
        <v>1498958</v>
      </c>
      <c r="C114" s="43" t="s">
        <v>109</v>
      </c>
      <c r="D114" s="34">
        <v>307.8</v>
      </c>
    </row>
    <row r="115" spans="2:4">
      <c r="B115" s="24">
        <v>1501203</v>
      </c>
      <c r="C115" s="25" t="s">
        <v>110</v>
      </c>
      <c r="D115" s="26">
        <v>98.8</v>
      </c>
    </row>
    <row r="116" spans="2:4">
      <c r="B116" s="24">
        <v>1501204</v>
      </c>
      <c r="C116" s="25" t="s">
        <v>111</v>
      </c>
      <c r="D116" s="26">
        <v>284.8</v>
      </c>
    </row>
    <row r="117" spans="2:4">
      <c r="B117" s="24">
        <v>1501206</v>
      </c>
      <c r="C117" s="25" t="s">
        <v>112</v>
      </c>
      <c r="D117" s="26">
        <v>196.7</v>
      </c>
    </row>
    <row r="118" spans="2:4">
      <c r="B118" s="24">
        <v>1501209</v>
      </c>
      <c r="C118" s="25" t="s">
        <v>113</v>
      </c>
      <c r="D118" s="26">
        <v>527.5</v>
      </c>
    </row>
    <row r="119" spans="2:4">
      <c r="B119" s="24">
        <v>1542123</v>
      </c>
      <c r="C119" s="25" t="s">
        <v>114</v>
      </c>
      <c r="D119" s="32">
        <v>50.2</v>
      </c>
    </row>
    <row r="120" spans="2:4">
      <c r="B120" s="24">
        <v>1579458</v>
      </c>
      <c r="C120" s="43" t="s">
        <v>115</v>
      </c>
      <c r="D120" s="34">
        <v>4.9000000000000004</v>
      </c>
    </row>
    <row r="121" spans="2:4">
      <c r="B121" s="24">
        <v>1580614</v>
      </c>
      <c r="C121" s="43" t="s">
        <v>116</v>
      </c>
      <c r="D121" s="34">
        <v>163.4</v>
      </c>
    </row>
    <row r="122" spans="2:4" ht="13.5" thickBot="1">
      <c r="B122" s="14">
        <v>1581027</v>
      </c>
      <c r="C122" s="44" t="s">
        <v>117</v>
      </c>
      <c r="D122" s="45">
        <v>261.10000000000002</v>
      </c>
    </row>
    <row r="123" spans="2:4" ht="13.5" thickBot="1">
      <c r="B123" s="17"/>
      <c r="C123" s="18"/>
      <c r="D123" s="27">
        <f>SUM(D83:D122)</f>
        <v>14434.3</v>
      </c>
    </row>
    <row r="124" spans="2:4" ht="13.5" thickBot="1">
      <c r="B124" s="46" t="s">
        <v>118</v>
      </c>
      <c r="C124" s="47"/>
      <c r="D124" s="48"/>
    </row>
    <row r="125" spans="2:4">
      <c r="B125" s="11">
        <v>488134</v>
      </c>
      <c r="C125" s="49" t="s">
        <v>119</v>
      </c>
      <c r="D125" s="23">
        <v>2723.4</v>
      </c>
    </row>
    <row r="126" spans="2:4">
      <c r="B126" s="24">
        <v>1254526</v>
      </c>
      <c r="C126" s="25" t="s">
        <v>120</v>
      </c>
      <c r="D126" s="26">
        <v>23.5</v>
      </c>
    </row>
    <row r="127" spans="2:4">
      <c r="B127" s="24">
        <v>1328881</v>
      </c>
      <c r="C127" s="25" t="s">
        <v>121</v>
      </c>
      <c r="D127" s="26">
        <v>79.8</v>
      </c>
    </row>
    <row r="128" spans="2:4">
      <c r="B128" s="24">
        <v>1328882</v>
      </c>
      <c r="C128" s="25" t="s">
        <v>122</v>
      </c>
      <c r="D128" s="26">
        <v>142.69999999999999</v>
      </c>
    </row>
    <row r="129" spans="2:4">
      <c r="B129" s="24">
        <v>1328883</v>
      </c>
      <c r="C129" s="25" t="s">
        <v>123</v>
      </c>
      <c r="D129" s="26">
        <v>4.5</v>
      </c>
    </row>
    <row r="130" spans="2:4">
      <c r="B130" s="24">
        <v>1328884</v>
      </c>
      <c r="C130" s="25" t="s">
        <v>124</v>
      </c>
      <c r="D130" s="26">
        <v>4.5</v>
      </c>
    </row>
    <row r="131" spans="2:4">
      <c r="B131" s="24">
        <v>1328885</v>
      </c>
      <c r="C131" s="25" t="s">
        <v>125</v>
      </c>
      <c r="D131" s="33">
        <v>160.5</v>
      </c>
    </row>
    <row r="132" spans="2:4">
      <c r="B132" s="24">
        <v>1328886</v>
      </c>
      <c r="C132" s="25" t="s">
        <v>126</v>
      </c>
      <c r="D132" s="32">
        <v>4.5</v>
      </c>
    </row>
    <row r="133" spans="2:4">
      <c r="B133" s="24">
        <v>1328887</v>
      </c>
      <c r="C133" s="25" t="s">
        <v>127</v>
      </c>
      <c r="D133" s="32">
        <v>4.5</v>
      </c>
    </row>
    <row r="134" spans="2:4">
      <c r="B134" s="24">
        <v>1328888</v>
      </c>
      <c r="C134" s="25" t="s">
        <v>128</v>
      </c>
      <c r="D134" s="32">
        <v>5.2</v>
      </c>
    </row>
    <row r="135" spans="2:4">
      <c r="B135" s="24">
        <v>1328890</v>
      </c>
      <c r="C135" s="35" t="s">
        <v>129</v>
      </c>
      <c r="D135" s="32">
        <v>4.5</v>
      </c>
    </row>
    <row r="136" spans="2:4">
      <c r="B136" s="24">
        <v>1328891</v>
      </c>
      <c r="C136" s="35" t="s">
        <v>130</v>
      </c>
      <c r="D136" s="32">
        <v>4.5</v>
      </c>
    </row>
    <row r="137" spans="2:4">
      <c r="B137" s="24">
        <v>1328892</v>
      </c>
      <c r="C137" s="35" t="s">
        <v>131</v>
      </c>
      <c r="D137" s="33">
        <v>4.5</v>
      </c>
    </row>
    <row r="138" spans="2:4">
      <c r="B138" s="24">
        <v>1328893</v>
      </c>
      <c r="C138" s="25" t="s">
        <v>132</v>
      </c>
      <c r="D138" s="32">
        <v>4.5</v>
      </c>
    </row>
    <row r="139" spans="2:4">
      <c r="B139" s="24">
        <v>1329928</v>
      </c>
      <c r="C139" s="35" t="s">
        <v>133</v>
      </c>
      <c r="D139" s="32">
        <v>4.5</v>
      </c>
    </row>
    <row r="140" spans="2:4">
      <c r="B140" s="24">
        <v>1362137</v>
      </c>
      <c r="C140" s="35" t="s">
        <v>134</v>
      </c>
      <c r="D140" s="26">
        <v>100.3</v>
      </c>
    </row>
    <row r="141" spans="2:4">
      <c r="B141" s="24">
        <v>1440831</v>
      </c>
      <c r="C141" s="35" t="s">
        <v>135</v>
      </c>
      <c r="D141" s="33">
        <v>272.7</v>
      </c>
    </row>
    <row r="142" spans="2:4">
      <c r="B142" s="24">
        <v>1476293</v>
      </c>
      <c r="C142" s="25" t="s">
        <v>136</v>
      </c>
      <c r="D142" s="33">
        <v>261.8</v>
      </c>
    </row>
    <row r="143" spans="2:4">
      <c r="B143" s="24">
        <v>1491958</v>
      </c>
      <c r="C143" s="35" t="s">
        <v>137</v>
      </c>
      <c r="D143" s="26">
        <v>4.5999999999999996</v>
      </c>
    </row>
    <row r="144" spans="2:4">
      <c r="B144" s="24">
        <v>1491959</v>
      </c>
      <c r="C144" s="35" t="s">
        <v>138</v>
      </c>
      <c r="D144" s="26">
        <v>4.5</v>
      </c>
    </row>
    <row r="145" spans="2:4">
      <c r="B145" s="24">
        <v>1491960</v>
      </c>
      <c r="C145" s="35" t="s">
        <v>139</v>
      </c>
      <c r="D145" s="26">
        <v>4.5</v>
      </c>
    </row>
    <row r="146" spans="2:4">
      <c r="B146" s="24">
        <v>1491961</v>
      </c>
      <c r="C146" s="35" t="s">
        <v>140</v>
      </c>
      <c r="D146" s="26">
        <v>4.5</v>
      </c>
    </row>
    <row r="147" spans="2:4">
      <c r="B147" s="24">
        <v>1491962</v>
      </c>
      <c r="C147" s="35" t="s">
        <v>85</v>
      </c>
      <c r="D147" s="26">
        <v>4.5</v>
      </c>
    </row>
    <row r="148" spans="2:4">
      <c r="B148" s="24">
        <v>1491963</v>
      </c>
      <c r="C148" s="25" t="s">
        <v>141</v>
      </c>
      <c r="D148" s="26">
        <v>4.5</v>
      </c>
    </row>
    <row r="149" spans="2:4">
      <c r="B149" s="24">
        <v>1491966</v>
      </c>
      <c r="C149" s="35" t="s">
        <v>142</v>
      </c>
      <c r="D149" s="26">
        <v>4.5</v>
      </c>
    </row>
    <row r="150" spans="2:4">
      <c r="B150" s="24">
        <v>1491968</v>
      </c>
      <c r="C150" s="35" t="s">
        <v>143</v>
      </c>
      <c r="D150" s="26">
        <v>4.5</v>
      </c>
    </row>
    <row r="151" spans="2:4">
      <c r="B151" s="24">
        <v>1491969</v>
      </c>
      <c r="C151" s="35" t="s">
        <v>144</v>
      </c>
      <c r="D151" s="26">
        <v>4.5</v>
      </c>
    </row>
    <row r="152" spans="2:4">
      <c r="B152" s="24">
        <v>1492027</v>
      </c>
      <c r="C152" s="35" t="s">
        <v>145</v>
      </c>
      <c r="D152" s="26">
        <v>4.5</v>
      </c>
    </row>
    <row r="153" spans="2:4">
      <c r="B153" s="24">
        <v>1492228</v>
      </c>
      <c r="C153" s="25" t="s">
        <v>146</v>
      </c>
      <c r="D153" s="26">
        <v>411.7</v>
      </c>
    </row>
    <row r="154" spans="2:4">
      <c r="B154" s="24">
        <v>1494207</v>
      </c>
      <c r="C154" s="35" t="s">
        <v>147</v>
      </c>
      <c r="D154" s="32">
        <v>60.6</v>
      </c>
    </row>
    <row r="155" spans="2:4">
      <c r="B155" s="24">
        <v>1495665</v>
      </c>
      <c r="C155" s="35" t="s">
        <v>148</v>
      </c>
      <c r="D155" s="26">
        <v>4.5</v>
      </c>
    </row>
    <row r="156" spans="2:4">
      <c r="B156" s="24">
        <v>1535081</v>
      </c>
      <c r="C156" s="35" t="s">
        <v>149</v>
      </c>
      <c r="D156" s="26">
        <v>1094</v>
      </c>
    </row>
    <row r="157" spans="2:4">
      <c r="B157" s="24">
        <v>1537998</v>
      </c>
      <c r="C157" s="35" t="s">
        <v>150</v>
      </c>
      <c r="D157" s="26">
        <v>77.099999999999994</v>
      </c>
    </row>
    <row r="158" spans="2:4">
      <c r="B158" s="24">
        <v>1539759</v>
      </c>
      <c r="C158" s="35" t="s">
        <v>151</v>
      </c>
      <c r="D158" s="26">
        <v>29.8</v>
      </c>
    </row>
    <row r="159" spans="2:4">
      <c r="B159" s="24">
        <v>1539773</v>
      </c>
      <c r="C159" s="35" t="s">
        <v>152</v>
      </c>
      <c r="D159" s="26">
        <v>48.7</v>
      </c>
    </row>
    <row r="160" spans="2:4">
      <c r="B160" s="24">
        <v>1539774</v>
      </c>
      <c r="C160" s="35" t="s">
        <v>153</v>
      </c>
      <c r="D160" s="26">
        <v>30.1</v>
      </c>
    </row>
    <row r="161" spans="2:4">
      <c r="B161" s="24">
        <v>1539776</v>
      </c>
      <c r="C161" s="35" t="s">
        <v>154</v>
      </c>
      <c r="D161" s="26">
        <v>32.299999999999997</v>
      </c>
    </row>
    <row r="162" spans="2:4">
      <c r="B162" s="24">
        <v>1539777</v>
      </c>
      <c r="C162" s="35" t="s">
        <v>155</v>
      </c>
      <c r="D162" s="26">
        <v>31.6</v>
      </c>
    </row>
    <row r="163" spans="2:4">
      <c r="B163" s="24">
        <v>1539778</v>
      </c>
      <c r="C163" s="35" t="s">
        <v>156</v>
      </c>
      <c r="D163" s="26">
        <v>30.9</v>
      </c>
    </row>
    <row r="164" spans="2:4">
      <c r="B164" s="24">
        <v>1540011</v>
      </c>
      <c r="C164" s="35" t="s">
        <v>157</v>
      </c>
      <c r="D164" s="26">
        <v>228.3</v>
      </c>
    </row>
    <row r="165" spans="2:4">
      <c r="B165" s="24">
        <v>1540012</v>
      </c>
      <c r="C165" s="35" t="s">
        <v>158</v>
      </c>
      <c r="D165" s="26">
        <v>39.299999999999997</v>
      </c>
    </row>
    <row r="166" spans="2:4">
      <c r="B166" s="24">
        <v>1540013</v>
      </c>
      <c r="C166" s="35" t="s">
        <v>159</v>
      </c>
      <c r="D166" s="26">
        <v>4.5</v>
      </c>
    </row>
    <row r="167" spans="2:4">
      <c r="B167" s="24">
        <v>1540014</v>
      </c>
      <c r="C167" s="35" t="s">
        <v>160</v>
      </c>
      <c r="D167" s="26">
        <v>4.5</v>
      </c>
    </row>
    <row r="168" spans="2:4">
      <c r="B168" s="24">
        <v>1540015</v>
      </c>
      <c r="C168" s="35" t="s">
        <v>161</v>
      </c>
      <c r="D168" s="26">
        <v>16.399999999999999</v>
      </c>
    </row>
    <row r="169" spans="2:4">
      <c r="B169" s="24">
        <v>1540016</v>
      </c>
      <c r="C169" s="35" t="s">
        <v>162</v>
      </c>
      <c r="D169" s="26">
        <v>29.6</v>
      </c>
    </row>
    <row r="170" spans="2:4">
      <c r="B170" s="24">
        <v>1540018</v>
      </c>
      <c r="C170" s="35" t="s">
        <v>163</v>
      </c>
      <c r="D170" s="26">
        <v>39.700000000000003</v>
      </c>
    </row>
    <row r="171" spans="2:4">
      <c r="B171" s="24">
        <v>1540019</v>
      </c>
      <c r="C171" s="35" t="s">
        <v>164</v>
      </c>
      <c r="D171" s="26">
        <v>30.3</v>
      </c>
    </row>
    <row r="172" spans="2:4">
      <c r="B172" s="24">
        <v>1540020</v>
      </c>
      <c r="C172" s="35" t="s">
        <v>165</v>
      </c>
      <c r="D172" s="26">
        <v>4.5</v>
      </c>
    </row>
    <row r="173" spans="2:4">
      <c r="B173" s="24">
        <v>1540242</v>
      </c>
      <c r="C173" s="35" t="s">
        <v>166</v>
      </c>
      <c r="D173" s="26">
        <v>4.5</v>
      </c>
    </row>
    <row r="174" spans="2:4">
      <c r="B174" s="24">
        <v>1540243</v>
      </c>
      <c r="C174" s="35" t="s">
        <v>167</v>
      </c>
      <c r="D174" s="34">
        <v>35.9</v>
      </c>
    </row>
    <row r="175" spans="2:4">
      <c r="B175" s="24">
        <v>1542125</v>
      </c>
      <c r="C175" s="35" t="s">
        <v>168</v>
      </c>
      <c r="D175" s="34">
        <v>40.4</v>
      </c>
    </row>
    <row r="176" spans="2:4">
      <c r="B176" s="24">
        <v>1542126</v>
      </c>
      <c r="C176" s="25" t="s">
        <v>169</v>
      </c>
      <c r="D176" s="26">
        <v>41.6</v>
      </c>
    </row>
    <row r="177" spans="2:4">
      <c r="B177" s="24">
        <v>1545787</v>
      </c>
      <c r="C177" s="35" t="s">
        <v>170</v>
      </c>
      <c r="D177" s="26">
        <v>26.1</v>
      </c>
    </row>
    <row r="178" spans="2:4">
      <c r="B178" s="24">
        <v>1570857</v>
      </c>
      <c r="C178" s="25" t="s">
        <v>171</v>
      </c>
      <c r="D178" s="26">
        <v>328.2</v>
      </c>
    </row>
    <row r="179" spans="2:4">
      <c r="B179" s="24">
        <v>1570858</v>
      </c>
      <c r="C179" s="25" t="s">
        <v>172</v>
      </c>
      <c r="D179" s="26">
        <v>491.9</v>
      </c>
    </row>
    <row r="180" spans="2:4">
      <c r="B180" s="24">
        <v>1571635</v>
      </c>
      <c r="C180" s="25" t="s">
        <v>173</v>
      </c>
      <c r="D180" s="26">
        <v>32.9</v>
      </c>
    </row>
    <row r="181" spans="2:4">
      <c r="B181" s="24">
        <v>1578350</v>
      </c>
      <c r="C181" s="25" t="s">
        <v>174</v>
      </c>
      <c r="D181" s="34">
        <v>111.6</v>
      </c>
    </row>
    <row r="182" spans="2:4">
      <c r="B182" s="24">
        <v>1581202</v>
      </c>
      <c r="C182" s="25" t="s">
        <v>175</v>
      </c>
      <c r="D182" s="26">
        <v>141.69999999999999</v>
      </c>
    </row>
    <row r="183" spans="2:4">
      <c r="B183" s="24">
        <v>1589150</v>
      </c>
      <c r="C183" s="25" t="s">
        <v>176</v>
      </c>
      <c r="D183" s="32">
        <v>162.69999999999999</v>
      </c>
    </row>
    <row r="184" spans="2:4">
      <c r="B184" s="24">
        <v>1589151</v>
      </c>
      <c r="C184" s="25" t="s">
        <v>177</v>
      </c>
      <c r="D184" s="26">
        <v>94.6</v>
      </c>
    </row>
    <row r="185" spans="2:4">
      <c r="B185" s="24">
        <v>1589152</v>
      </c>
      <c r="C185" s="25" t="s">
        <v>178</v>
      </c>
      <c r="D185" s="26">
        <v>165.4</v>
      </c>
    </row>
    <row r="186" spans="2:4">
      <c r="B186" s="24">
        <v>1607125</v>
      </c>
      <c r="C186" s="25" t="s">
        <v>179</v>
      </c>
      <c r="D186" s="26">
        <v>585.6</v>
      </c>
    </row>
    <row r="187" spans="2:4">
      <c r="B187" s="24">
        <v>1614524</v>
      </c>
      <c r="C187" s="25" t="s">
        <v>180</v>
      </c>
      <c r="D187" s="26">
        <v>57.8</v>
      </c>
    </row>
    <row r="188" spans="2:4">
      <c r="B188" s="24">
        <v>1633126</v>
      </c>
      <c r="C188" s="25" t="s">
        <v>181</v>
      </c>
      <c r="D188" s="26">
        <v>181</v>
      </c>
    </row>
    <row r="189" spans="2:4">
      <c r="B189" s="24">
        <v>1633128</v>
      </c>
      <c r="C189" s="25" t="s">
        <v>182</v>
      </c>
      <c r="D189" s="26">
        <v>180.9</v>
      </c>
    </row>
    <row r="190" spans="2:4">
      <c r="B190" s="24">
        <v>1633119</v>
      </c>
      <c r="C190" s="25" t="s">
        <v>183</v>
      </c>
      <c r="D190" s="26">
        <v>181</v>
      </c>
    </row>
    <row r="191" spans="2:4">
      <c r="B191" s="24">
        <v>1633135</v>
      </c>
      <c r="C191" s="25" t="s">
        <v>184</v>
      </c>
      <c r="D191" s="26">
        <v>180.9</v>
      </c>
    </row>
    <row r="192" spans="2:4">
      <c r="B192" s="24">
        <v>1619618</v>
      </c>
      <c r="C192" s="25" t="s">
        <v>185</v>
      </c>
      <c r="D192" s="26">
        <v>539.29999999999995</v>
      </c>
    </row>
    <row r="193" spans="2:4">
      <c r="B193" s="24">
        <v>1619617</v>
      </c>
      <c r="C193" s="25" t="s">
        <v>186</v>
      </c>
      <c r="D193" s="26">
        <v>539.29999999999995</v>
      </c>
    </row>
    <row r="194" spans="2:4">
      <c r="B194" s="24">
        <v>1619620</v>
      </c>
      <c r="C194" s="25" t="s">
        <v>187</v>
      </c>
      <c r="D194" s="26">
        <v>539.4</v>
      </c>
    </row>
    <row r="195" spans="2:4">
      <c r="B195" s="24">
        <v>1633124</v>
      </c>
      <c r="C195" s="25" t="s">
        <v>188</v>
      </c>
      <c r="D195" s="26">
        <v>181</v>
      </c>
    </row>
    <row r="196" spans="2:4">
      <c r="B196" s="24">
        <v>1633127</v>
      </c>
      <c r="C196" s="25" t="s">
        <v>189</v>
      </c>
      <c r="D196" s="26">
        <v>181</v>
      </c>
    </row>
    <row r="197" spans="2:4">
      <c r="B197" s="24">
        <v>1633129</v>
      </c>
      <c r="C197" s="25" t="s">
        <v>190</v>
      </c>
      <c r="D197" s="26">
        <v>180.9</v>
      </c>
    </row>
    <row r="198" spans="2:4">
      <c r="B198" s="24">
        <v>1633130</v>
      </c>
      <c r="C198" s="25" t="s">
        <v>191</v>
      </c>
      <c r="D198" s="26">
        <v>180.9</v>
      </c>
    </row>
    <row r="199" spans="2:4">
      <c r="B199" s="24">
        <v>1633123</v>
      </c>
      <c r="C199" s="25" t="s">
        <v>192</v>
      </c>
      <c r="D199" s="26">
        <v>181</v>
      </c>
    </row>
    <row r="200" spans="2:4">
      <c r="B200" s="24">
        <v>1633121</v>
      </c>
      <c r="C200" s="25" t="s">
        <v>193</v>
      </c>
      <c r="D200" s="26">
        <v>181</v>
      </c>
    </row>
    <row r="201" spans="2:4">
      <c r="B201" s="24">
        <v>1633120</v>
      </c>
      <c r="C201" s="25" t="s">
        <v>194</v>
      </c>
      <c r="D201" s="26">
        <v>179.2</v>
      </c>
    </row>
    <row r="202" spans="2:4">
      <c r="B202" s="24">
        <v>1633118</v>
      </c>
      <c r="C202" s="25" t="s">
        <v>195</v>
      </c>
      <c r="D202" s="26">
        <v>181</v>
      </c>
    </row>
    <row r="203" spans="2:4">
      <c r="B203" s="24">
        <v>1633133</v>
      </c>
      <c r="C203" s="25" t="s">
        <v>196</v>
      </c>
      <c r="D203" s="26">
        <v>180.9</v>
      </c>
    </row>
    <row r="204" spans="2:4">
      <c r="B204" s="24">
        <v>1638974</v>
      </c>
      <c r="C204" s="25" t="s">
        <v>197</v>
      </c>
      <c r="D204" s="26">
        <v>180.9</v>
      </c>
    </row>
    <row r="205" spans="2:4">
      <c r="B205" s="24">
        <v>1637410</v>
      </c>
      <c r="C205" s="25" t="s">
        <v>198</v>
      </c>
      <c r="D205" s="26">
        <v>181</v>
      </c>
    </row>
    <row r="206" spans="2:4">
      <c r="B206" s="24">
        <v>1619621</v>
      </c>
      <c r="C206" s="25" t="s">
        <v>199</v>
      </c>
      <c r="D206" s="26">
        <v>539.29999999999995</v>
      </c>
    </row>
    <row r="207" spans="2:4">
      <c r="B207" s="24">
        <v>1654902</v>
      </c>
      <c r="C207" s="25" t="s">
        <v>200</v>
      </c>
      <c r="D207" s="26">
        <v>539.29999999999995</v>
      </c>
    </row>
    <row r="208" spans="2:4" ht="13.5" thickBot="1">
      <c r="B208" s="14">
        <v>1655363</v>
      </c>
      <c r="C208" s="15" t="s">
        <v>201</v>
      </c>
      <c r="D208" s="16">
        <v>539.29999999999995</v>
      </c>
    </row>
    <row r="209" spans="2:4" ht="13.5" thickBot="1">
      <c r="B209" s="17"/>
      <c r="C209" s="18"/>
      <c r="D209" s="27">
        <f>SUM(D125:D208)</f>
        <v>14373.299999999994</v>
      </c>
    </row>
    <row r="210" spans="2:4" ht="13.5" thickBot="1">
      <c r="B210" s="20" t="s">
        <v>202</v>
      </c>
      <c r="C210" s="21"/>
      <c r="D210" s="22"/>
    </row>
    <row r="211" spans="2:4">
      <c r="B211" s="11">
        <v>266420</v>
      </c>
      <c r="C211" s="12" t="s">
        <v>203</v>
      </c>
      <c r="D211" s="23">
        <v>1373.5</v>
      </c>
    </row>
    <row r="212" spans="2:4">
      <c r="B212" s="24">
        <v>288966</v>
      </c>
      <c r="C212" s="25" t="s">
        <v>204</v>
      </c>
      <c r="D212" s="26">
        <v>276.5</v>
      </c>
    </row>
    <row r="213" spans="2:4">
      <c r="B213" s="24">
        <v>338100</v>
      </c>
      <c r="C213" s="25" t="s">
        <v>205</v>
      </c>
      <c r="D213" s="32">
        <v>571.20000000000005</v>
      </c>
    </row>
    <row r="214" spans="2:4">
      <c r="B214" s="24">
        <v>338101</v>
      </c>
      <c r="C214" s="25" t="s">
        <v>206</v>
      </c>
      <c r="D214" s="32">
        <v>2333.4</v>
      </c>
    </row>
    <row r="215" spans="2:4">
      <c r="B215" s="24">
        <v>1231712</v>
      </c>
      <c r="C215" s="25" t="s">
        <v>207</v>
      </c>
      <c r="D215" s="26">
        <v>65.900000000000006</v>
      </c>
    </row>
    <row r="216" spans="2:4">
      <c r="B216" s="24">
        <v>1412311</v>
      </c>
      <c r="C216" s="25" t="s">
        <v>208</v>
      </c>
      <c r="D216" s="50">
        <v>494.1</v>
      </c>
    </row>
    <row r="217" spans="2:4">
      <c r="B217" s="24">
        <v>1491964</v>
      </c>
      <c r="C217" s="25" t="s">
        <v>209</v>
      </c>
      <c r="D217" s="26">
        <v>4.5</v>
      </c>
    </row>
    <row r="218" spans="2:4">
      <c r="B218" s="24">
        <v>169869</v>
      </c>
      <c r="C218" s="25" t="s">
        <v>210</v>
      </c>
      <c r="D218" s="26">
        <v>148.4</v>
      </c>
    </row>
    <row r="219" spans="2:4">
      <c r="B219" s="24">
        <v>1519371</v>
      </c>
      <c r="C219" s="25" t="s">
        <v>211</v>
      </c>
      <c r="D219" s="26">
        <v>89.6</v>
      </c>
    </row>
    <row r="220" spans="2:4" ht="13.5" thickBot="1">
      <c r="B220" s="14">
        <v>1519370</v>
      </c>
      <c r="C220" s="15" t="s">
        <v>212</v>
      </c>
      <c r="D220" s="16">
        <v>118.4</v>
      </c>
    </row>
    <row r="221" spans="2:4" ht="13.5" thickBot="1">
      <c r="B221" s="17"/>
      <c r="C221" s="18"/>
      <c r="D221" s="27">
        <f>SUM(D211:D220)</f>
        <v>5475.5</v>
      </c>
    </row>
    <row r="222" spans="2:4" ht="13.5" thickBot="1">
      <c r="B222" s="37" t="s">
        <v>213</v>
      </c>
      <c r="C222" s="38"/>
      <c r="D222" s="39"/>
    </row>
    <row r="223" spans="2:4" ht="13.5" thickBot="1">
      <c r="B223" s="40">
        <v>1489279</v>
      </c>
      <c r="C223" s="41" t="s">
        <v>214</v>
      </c>
      <c r="D223" s="42">
        <v>187.9</v>
      </c>
    </row>
    <row r="224" spans="2:4" ht="13.5" thickBot="1">
      <c r="B224" s="17"/>
      <c r="C224" s="18"/>
      <c r="D224" s="52">
        <f>SUM(D223)</f>
        <v>187.9</v>
      </c>
    </row>
    <row r="225" spans="2:4" ht="13.5" thickBot="1">
      <c r="B225" s="37" t="s">
        <v>215</v>
      </c>
      <c r="C225" s="38"/>
      <c r="D225" s="39"/>
    </row>
    <row r="226" spans="2:4">
      <c r="B226" s="11">
        <v>1154220</v>
      </c>
      <c r="C226" s="12" t="s">
        <v>216</v>
      </c>
      <c r="D226" s="23">
        <v>4369</v>
      </c>
    </row>
    <row r="227" spans="2:4" ht="13.5" thickBot="1">
      <c r="B227" s="14">
        <v>899546</v>
      </c>
      <c r="C227" s="15" t="s">
        <v>217</v>
      </c>
      <c r="D227" s="16">
        <v>705.5</v>
      </c>
    </row>
    <row r="228" spans="2:4" ht="13.5" thickBot="1">
      <c r="B228" s="17"/>
      <c r="C228" s="18"/>
      <c r="D228" s="52">
        <f>SUM(D226:D227)</f>
        <v>5074.5</v>
      </c>
    </row>
    <row r="229" spans="2:4" ht="13.5" thickBot="1">
      <c r="B229" s="20" t="s">
        <v>218</v>
      </c>
      <c r="C229" s="21"/>
      <c r="D229" s="22"/>
    </row>
    <row r="230" spans="2:4">
      <c r="B230" s="11">
        <v>1465755</v>
      </c>
      <c r="C230" s="12" t="s">
        <v>219</v>
      </c>
      <c r="D230" s="31">
        <v>273.60000000000002</v>
      </c>
    </row>
    <row r="231" spans="2:4">
      <c r="B231" s="24">
        <v>1514066</v>
      </c>
      <c r="C231" s="25" t="s">
        <v>220</v>
      </c>
      <c r="D231" s="26">
        <v>436.1</v>
      </c>
    </row>
    <row r="232" spans="2:4">
      <c r="B232" s="24">
        <v>1514282</v>
      </c>
      <c r="C232" s="25" t="s">
        <v>221</v>
      </c>
      <c r="D232" s="26">
        <v>123.4</v>
      </c>
    </row>
    <row r="233" spans="2:4">
      <c r="B233" s="24">
        <v>1514283</v>
      </c>
      <c r="C233" s="25" t="s">
        <v>222</v>
      </c>
      <c r="D233" s="26">
        <v>272.2</v>
      </c>
    </row>
    <row r="234" spans="2:4">
      <c r="B234" s="24">
        <v>1528199</v>
      </c>
      <c r="C234" s="25" t="s">
        <v>223</v>
      </c>
      <c r="D234" s="26">
        <v>29</v>
      </c>
    </row>
    <row r="235" spans="2:4">
      <c r="B235" s="24">
        <v>1529954</v>
      </c>
      <c r="C235" s="25" t="s">
        <v>224</v>
      </c>
      <c r="D235" s="26">
        <v>289</v>
      </c>
    </row>
    <row r="236" spans="2:4">
      <c r="B236" s="24">
        <v>1531194</v>
      </c>
      <c r="C236" s="25" t="s">
        <v>225</v>
      </c>
      <c r="D236" s="26">
        <v>1142</v>
      </c>
    </row>
    <row r="237" spans="2:4">
      <c r="B237" s="24">
        <v>1531196</v>
      </c>
      <c r="C237" s="25" t="s">
        <v>226</v>
      </c>
      <c r="D237" s="26">
        <v>608.5</v>
      </c>
    </row>
    <row r="238" spans="2:4">
      <c r="B238" s="24">
        <v>1531197</v>
      </c>
      <c r="C238" s="25" t="s">
        <v>227</v>
      </c>
      <c r="D238" s="26">
        <v>263</v>
      </c>
    </row>
    <row r="239" spans="2:4">
      <c r="B239" s="24">
        <v>1532434</v>
      </c>
      <c r="C239" s="25" t="s">
        <v>228</v>
      </c>
      <c r="D239" s="26">
        <v>244.5</v>
      </c>
    </row>
    <row r="240" spans="2:4">
      <c r="B240" s="24">
        <v>1537701</v>
      </c>
      <c r="C240" s="25" t="s">
        <v>229</v>
      </c>
      <c r="D240" s="32">
        <v>362.4</v>
      </c>
    </row>
    <row r="241" spans="2:4">
      <c r="B241" s="24">
        <v>1540246</v>
      </c>
      <c r="C241" s="51" t="s">
        <v>230</v>
      </c>
      <c r="D241" s="26">
        <v>4.5</v>
      </c>
    </row>
    <row r="242" spans="2:4">
      <c r="B242" s="24">
        <v>1542487</v>
      </c>
      <c r="C242" s="25" t="s">
        <v>231</v>
      </c>
      <c r="D242" s="32">
        <v>1542.1</v>
      </c>
    </row>
    <row r="243" spans="2:4">
      <c r="B243" s="24">
        <v>1545803</v>
      </c>
      <c r="C243" s="25" t="s">
        <v>232</v>
      </c>
      <c r="D243" s="26">
        <v>37</v>
      </c>
    </row>
    <row r="244" spans="2:4">
      <c r="B244" s="24">
        <v>1545806</v>
      </c>
      <c r="C244" s="25" t="s">
        <v>233</v>
      </c>
      <c r="D244" s="26">
        <v>71.900000000000006</v>
      </c>
    </row>
    <row r="245" spans="2:4">
      <c r="B245" s="24">
        <v>1545807</v>
      </c>
      <c r="C245" s="25" t="s">
        <v>233</v>
      </c>
      <c r="D245" s="26">
        <v>4.5999999999999996</v>
      </c>
    </row>
    <row r="246" spans="2:4">
      <c r="B246" s="24">
        <v>1552649</v>
      </c>
      <c r="C246" s="25" t="s">
        <v>228</v>
      </c>
      <c r="D246" s="26">
        <v>458.3</v>
      </c>
    </row>
    <row r="247" spans="2:4">
      <c r="B247" s="24">
        <v>1552650</v>
      </c>
      <c r="C247" s="25" t="s">
        <v>234</v>
      </c>
      <c r="D247" s="26">
        <v>666.3</v>
      </c>
    </row>
    <row r="248" spans="2:4">
      <c r="B248" s="24">
        <v>1574191</v>
      </c>
      <c r="C248" s="25" t="s">
        <v>235</v>
      </c>
      <c r="D248" s="26">
        <v>539.29999999999995</v>
      </c>
    </row>
    <row r="249" spans="2:4">
      <c r="B249" s="24">
        <v>1574192</v>
      </c>
      <c r="C249" s="25" t="s">
        <v>236</v>
      </c>
      <c r="D249" s="26">
        <v>539.29999999999995</v>
      </c>
    </row>
    <row r="250" spans="2:4">
      <c r="B250" s="24">
        <v>1574193</v>
      </c>
      <c r="C250" s="25" t="s">
        <v>237</v>
      </c>
      <c r="D250" s="26">
        <v>539.29999999999995</v>
      </c>
    </row>
    <row r="251" spans="2:4">
      <c r="B251" s="24">
        <v>1574194</v>
      </c>
      <c r="C251" s="25" t="s">
        <v>238</v>
      </c>
      <c r="D251" s="26">
        <v>539.29999999999995</v>
      </c>
    </row>
    <row r="252" spans="2:4">
      <c r="B252" s="24">
        <v>1574195</v>
      </c>
      <c r="C252" s="25" t="s">
        <v>239</v>
      </c>
      <c r="D252" s="26">
        <v>531.29999999999995</v>
      </c>
    </row>
    <row r="253" spans="2:4">
      <c r="B253" s="24">
        <v>1574196</v>
      </c>
      <c r="C253" s="25" t="s">
        <v>240</v>
      </c>
      <c r="D253" s="34">
        <v>539.29999999999995</v>
      </c>
    </row>
    <row r="254" spans="2:4">
      <c r="B254" s="24">
        <v>1578351</v>
      </c>
      <c r="C254" s="25" t="s">
        <v>241</v>
      </c>
      <c r="D254" s="26">
        <v>4.5</v>
      </c>
    </row>
    <row r="255" spans="2:4">
      <c r="B255" s="24">
        <v>1579459</v>
      </c>
      <c r="C255" s="25" t="s">
        <v>242</v>
      </c>
      <c r="D255" s="26">
        <v>928.6</v>
      </c>
    </row>
    <row r="256" spans="2:4">
      <c r="B256" s="24">
        <v>1580615</v>
      </c>
      <c r="C256" s="43" t="s">
        <v>228</v>
      </c>
      <c r="D256" s="34">
        <v>60.8</v>
      </c>
    </row>
    <row r="257" spans="2:4">
      <c r="B257" s="24">
        <v>1581627</v>
      </c>
      <c r="C257" s="25" t="s">
        <v>243</v>
      </c>
      <c r="D257" s="26">
        <v>196.6</v>
      </c>
    </row>
    <row r="258" spans="2:4">
      <c r="B258" s="24">
        <v>1581838</v>
      </c>
      <c r="C258" s="43" t="s">
        <v>244</v>
      </c>
      <c r="D258" s="34">
        <v>198.8</v>
      </c>
    </row>
    <row r="259" spans="2:4">
      <c r="B259" s="24">
        <v>1582686</v>
      </c>
      <c r="C259" s="25" t="s">
        <v>245</v>
      </c>
      <c r="D259" s="26">
        <v>290</v>
      </c>
    </row>
    <row r="260" spans="2:4">
      <c r="B260" s="24">
        <v>1582687</v>
      </c>
      <c r="C260" s="25" t="s">
        <v>246</v>
      </c>
      <c r="D260" s="26">
        <v>608.1</v>
      </c>
    </row>
    <row r="261" spans="2:4">
      <c r="B261" s="24">
        <v>1582920</v>
      </c>
      <c r="C261" s="25" t="s">
        <v>247</v>
      </c>
      <c r="D261" s="26">
        <v>4.5</v>
      </c>
    </row>
    <row r="262" spans="2:4">
      <c r="B262" s="24">
        <v>1592988</v>
      </c>
      <c r="C262" s="25" t="s">
        <v>248</v>
      </c>
      <c r="D262" s="26">
        <v>767.2</v>
      </c>
    </row>
    <row r="263" spans="2:4">
      <c r="B263" s="24">
        <v>1592989</v>
      </c>
      <c r="C263" s="25" t="s">
        <v>249</v>
      </c>
      <c r="D263" s="26">
        <v>414.2</v>
      </c>
    </row>
    <row r="264" spans="2:4">
      <c r="B264" s="24">
        <v>1600656</v>
      </c>
      <c r="C264" s="25" t="s">
        <v>250</v>
      </c>
      <c r="D264" s="26">
        <v>883.5</v>
      </c>
    </row>
    <row r="265" spans="2:4">
      <c r="B265" s="24">
        <v>1603391</v>
      </c>
      <c r="C265" s="25" t="s">
        <v>251</v>
      </c>
      <c r="D265" s="26">
        <v>1122.5</v>
      </c>
    </row>
    <row r="266" spans="2:4">
      <c r="B266" s="24">
        <v>1612270</v>
      </c>
      <c r="C266" s="25" t="s">
        <v>252</v>
      </c>
      <c r="D266" s="26">
        <v>233</v>
      </c>
    </row>
    <row r="267" spans="2:4">
      <c r="B267" s="24">
        <v>1610625</v>
      </c>
      <c r="C267" s="25" t="s">
        <v>253</v>
      </c>
      <c r="D267" s="26">
        <v>599.1</v>
      </c>
    </row>
    <row r="268" spans="2:4">
      <c r="B268" s="24">
        <v>1610622</v>
      </c>
      <c r="C268" s="25" t="s">
        <v>254</v>
      </c>
      <c r="D268" s="26">
        <v>482.3</v>
      </c>
    </row>
    <row r="269" spans="2:4">
      <c r="B269" s="24">
        <v>1613478</v>
      </c>
      <c r="C269" s="25" t="s">
        <v>255</v>
      </c>
      <c r="D269" s="26">
        <v>298</v>
      </c>
    </row>
    <row r="270" spans="2:4">
      <c r="B270" s="24">
        <v>1613482</v>
      </c>
      <c r="C270" s="25" t="s">
        <v>256</v>
      </c>
      <c r="D270" s="26">
        <v>193.6</v>
      </c>
    </row>
    <row r="271" spans="2:4">
      <c r="B271" s="24">
        <v>1613476</v>
      </c>
      <c r="C271" s="25" t="s">
        <v>257</v>
      </c>
      <c r="D271" s="26">
        <v>372.6</v>
      </c>
    </row>
    <row r="272" spans="2:4">
      <c r="B272" s="24">
        <v>1613480</v>
      </c>
      <c r="C272" s="25" t="s">
        <v>258</v>
      </c>
      <c r="D272" s="26">
        <v>771.8</v>
      </c>
    </row>
    <row r="273" spans="2:4">
      <c r="B273" s="24">
        <v>1613477</v>
      </c>
      <c r="C273" s="25" t="s">
        <v>259</v>
      </c>
      <c r="D273" s="26">
        <v>482.4</v>
      </c>
    </row>
    <row r="274" spans="2:4">
      <c r="B274" s="24">
        <v>1613483</v>
      </c>
      <c r="C274" s="35" t="s">
        <v>260</v>
      </c>
      <c r="D274" s="26">
        <v>486.9</v>
      </c>
    </row>
    <row r="275" spans="2:4">
      <c r="B275" s="24">
        <v>1616074</v>
      </c>
      <c r="C275" s="25" t="s">
        <v>261</v>
      </c>
      <c r="D275" s="26">
        <v>517.79999999999995</v>
      </c>
    </row>
    <row r="276" spans="2:4">
      <c r="B276" s="24">
        <v>1606934</v>
      </c>
      <c r="C276" s="25" t="s">
        <v>262</v>
      </c>
      <c r="D276" s="26">
        <v>127.1</v>
      </c>
    </row>
    <row r="277" spans="2:4">
      <c r="B277" s="24">
        <v>1616073</v>
      </c>
      <c r="C277" s="25" t="s">
        <v>263</v>
      </c>
      <c r="D277" s="26">
        <v>228.2</v>
      </c>
    </row>
    <row r="278" spans="2:4" ht="13.5" thickBot="1">
      <c r="B278" s="14">
        <v>1618829</v>
      </c>
      <c r="C278" s="15" t="s">
        <v>264</v>
      </c>
      <c r="D278" s="16">
        <v>2114.9</v>
      </c>
    </row>
    <row r="279" spans="2:4" ht="13.5" thickBot="1">
      <c r="B279" s="17"/>
      <c r="C279" s="18"/>
      <c r="D279" s="52">
        <f>SUM(D230:D278)</f>
        <v>22443.200000000001</v>
      </c>
    </row>
    <row r="280" spans="2:4" ht="13.5" thickBot="1">
      <c r="B280" s="20" t="s">
        <v>265</v>
      </c>
      <c r="C280" s="21"/>
      <c r="D280" s="22"/>
    </row>
    <row r="281" spans="2:4" ht="13.5" thickBot="1">
      <c r="B281" s="40">
        <v>1274976</v>
      </c>
      <c r="C281" s="41" t="s">
        <v>266</v>
      </c>
      <c r="D281" s="42">
        <v>312.60000000000002</v>
      </c>
    </row>
    <row r="282" spans="2:4" ht="13.5" thickBot="1">
      <c r="B282" s="17"/>
      <c r="C282" s="18"/>
      <c r="D282" s="52">
        <f>SUM(D281)</f>
        <v>312.60000000000002</v>
      </c>
    </row>
    <row r="283" spans="2:4" ht="23.25" customHeight="1" thickBot="1">
      <c r="B283" s="54" t="s">
        <v>267</v>
      </c>
      <c r="C283" s="55"/>
      <c r="D283" s="56">
        <f>SUM(D282+D279+D228+D224+D221+D209+D123+D81+D78+D13+D8)</f>
        <v>102393.39999999998</v>
      </c>
    </row>
  </sheetData>
  <mergeCells count="24">
    <mergeCell ref="B228:C228"/>
    <mergeCell ref="B229:D229"/>
    <mergeCell ref="B279:C279"/>
    <mergeCell ref="B280:D280"/>
    <mergeCell ref="B282:C282"/>
    <mergeCell ref="B283:C283"/>
    <mergeCell ref="B209:C209"/>
    <mergeCell ref="B210:D210"/>
    <mergeCell ref="B221:C221"/>
    <mergeCell ref="B222:D222"/>
    <mergeCell ref="B224:C224"/>
    <mergeCell ref="B225:D225"/>
    <mergeCell ref="B78:C78"/>
    <mergeCell ref="B79:D79"/>
    <mergeCell ref="B81:C81"/>
    <mergeCell ref="B82:D82"/>
    <mergeCell ref="B123:C123"/>
    <mergeCell ref="B124:D124"/>
    <mergeCell ref="B2:D2"/>
    <mergeCell ref="B5:D5"/>
    <mergeCell ref="B8:C8"/>
    <mergeCell ref="B9:D9"/>
    <mergeCell ref="B13:C13"/>
    <mergeCell ref="B14:D14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2012-01-27T15:03:28Z</dcterms:created>
  <dcterms:modified xsi:type="dcterms:W3CDTF">2012-01-27T15:45:10Z</dcterms:modified>
</cp:coreProperties>
</file>